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activeTab="0"/>
  </bookViews>
  <sheets>
    <sheet name="Daily" sheetId="1" r:id="rId1"/>
  </sheets>
  <externalReferences>
    <externalReference r:id="rId4"/>
  </externalReferences>
  <definedNames>
    <definedName name="Print_Area_MI">'[1]MONTHLY'!$A$4:$O$82</definedName>
  </definedNames>
  <calcPr fullCalcOnLoad="1"/>
</workbook>
</file>

<file path=xl/sharedStrings.xml><?xml version="1.0" encoding="utf-8"?>
<sst xmlns="http://schemas.openxmlformats.org/spreadsheetml/2006/main" count="138" uniqueCount="28">
  <si>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</si>
  <si>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</si>
  <si>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</si>
  <si>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</si>
  <si>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</si>
  <si>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</si>
  <si>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</si>
  <si>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</si>
  <si>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</si>
  <si>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</si>
  <si>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</si>
  <si>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</si>
  <si>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</si>
  <si>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</si>
  <si>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</si>
  <si>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</si>
  <si>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</si>
  <si>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</si>
  <si>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</si>
  <si>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มม./วัน</t>
  </si>
  <si>
    <t xml:space="preserve">ปริมาณน้ำฝนรายวัน - มิลลิเมตร </t>
  </si>
  <si>
    <t>สถานี : โครงการแม่นืง อ. เมืองปาน จ. ลำปาง</t>
  </si>
  <si>
    <t xml:space="preserve"> ปีน้ำ - 2565</t>
  </si>
  <si>
    <t xml:space="preserve"> ปีน้ำ - 2566</t>
  </si>
  <si>
    <t xml:space="preserve"> ปีน้ำ - 2563</t>
  </si>
  <si>
    <t xml:space="preserve"> ปีน้ำ - 2564</t>
  </si>
  <si>
    <t xml:space="preserve"> ปีน้ำ - 2567</t>
  </si>
  <si>
    <t xml:space="preserve"> ปีน้ำ - 2568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</si>
</sst>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_)"/>
    <numFmt numFmtId="183" formatCode="ดดด\ bbbb"/>
    <numFmt numFmtId="184" formatCode="0.0_)"/>
    <numFmt numFmtId="185" formatCode="yyyy"/>
  </numFmts>
  <fonts count="38">
    <font>
      <sz val="16"/>
      <name val="AngsanaUPC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  <color rgb="FF002060"/>
      </font>
      <fill>
        <patternFill>
          <bgColor rgb="FF92D050"/>
        </patternFill>
      </fill>
    </dxf>
    <dxf>
      <font>
        <color rgb="FF00B050"/>
      </font>
    </dxf>
    <dxf>
      <font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color rgb="FF00B050"/>
      </font>
    </dxf>
    <dxf>
      <font>
        <color rgb="FF00206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LAMPANG\16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11</v>
          </cell>
          <cell r="C4">
            <v>108.3</v>
          </cell>
          <cell r="D4">
            <v>62.8</v>
          </cell>
          <cell r="E4">
            <v>168.9</v>
          </cell>
          <cell r="F4">
            <v>207.9</v>
          </cell>
          <cell r="G4">
            <v>480.6</v>
          </cell>
          <cell r="H4">
            <v>80.3</v>
          </cell>
          <cell r="I4">
            <v>0</v>
          </cell>
          <cell r="J4">
            <v>0</v>
          </cell>
          <cell r="K4">
            <v>30.5</v>
          </cell>
          <cell r="L4">
            <v>129.5</v>
          </cell>
          <cell r="M4">
            <v>0</v>
          </cell>
          <cell r="N4">
            <v>1279.8</v>
          </cell>
          <cell r="O4">
            <v>59</v>
          </cell>
        </row>
        <row r="5">
          <cell r="A5">
            <v>2496</v>
          </cell>
          <cell r="B5">
            <v>121.2</v>
          </cell>
          <cell r="C5">
            <v>206</v>
          </cell>
          <cell r="D5">
            <v>285.2</v>
          </cell>
          <cell r="E5">
            <v>257.9</v>
          </cell>
          <cell r="F5">
            <v>171.9</v>
          </cell>
          <cell r="G5">
            <v>424</v>
          </cell>
          <cell r="H5">
            <v>63.3</v>
          </cell>
          <cell r="I5">
            <v>65.5</v>
          </cell>
          <cell r="J5">
            <v>0</v>
          </cell>
          <cell r="K5">
            <v>0</v>
          </cell>
          <cell r="L5">
            <v>0</v>
          </cell>
          <cell r="M5">
            <v>134.9</v>
          </cell>
          <cell r="N5">
            <v>1729.9</v>
          </cell>
          <cell r="O5">
            <v>62</v>
          </cell>
        </row>
        <row r="6">
          <cell r="A6">
            <v>2497</v>
          </cell>
          <cell r="B6">
            <v>35.9</v>
          </cell>
          <cell r="C6">
            <v>221.6</v>
          </cell>
          <cell r="D6">
            <v>190.4</v>
          </cell>
          <cell r="E6">
            <v>117.3</v>
          </cell>
          <cell r="F6">
            <v>373.2</v>
          </cell>
          <cell r="G6">
            <v>271.6</v>
          </cell>
          <cell r="I6">
            <v>51.1</v>
          </cell>
          <cell r="J6">
            <v>23.7</v>
          </cell>
          <cell r="K6">
            <v>0</v>
          </cell>
          <cell r="L6">
            <v>58.5</v>
          </cell>
          <cell r="M6">
            <v>64</v>
          </cell>
          <cell r="N6">
            <v>1407.3</v>
          </cell>
          <cell r="O6">
            <v>48</v>
          </cell>
        </row>
        <row r="7">
          <cell r="A7">
            <v>2498</v>
          </cell>
          <cell r="B7">
            <v>57.5</v>
          </cell>
          <cell r="C7">
            <v>189.5</v>
          </cell>
          <cell r="D7">
            <v>273.5</v>
          </cell>
          <cell r="E7">
            <v>181.1</v>
          </cell>
          <cell r="F7">
            <v>511.1</v>
          </cell>
          <cell r="G7">
            <v>244.6</v>
          </cell>
          <cell r="H7">
            <v>41.5</v>
          </cell>
          <cell r="I7">
            <v>12.7</v>
          </cell>
          <cell r="J7">
            <v>0</v>
          </cell>
          <cell r="K7">
            <v>0</v>
          </cell>
          <cell r="L7">
            <v>8.5</v>
          </cell>
          <cell r="M7">
            <v>8.3</v>
          </cell>
          <cell r="N7">
            <v>1528.3</v>
          </cell>
          <cell r="O7">
            <v>63</v>
          </cell>
        </row>
        <row r="8">
          <cell r="A8">
            <v>2499</v>
          </cell>
          <cell r="B8">
            <v>142.5</v>
          </cell>
          <cell r="C8">
            <v>180.5</v>
          </cell>
          <cell r="D8">
            <v>117.5</v>
          </cell>
          <cell r="E8">
            <v>218.5</v>
          </cell>
          <cell r="F8">
            <v>362.4</v>
          </cell>
          <cell r="G8">
            <v>292.4</v>
          </cell>
          <cell r="I8">
            <v>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1342.8</v>
          </cell>
          <cell r="O8">
            <v>50</v>
          </cell>
        </row>
        <row r="9">
          <cell r="A9">
            <v>2500</v>
          </cell>
          <cell r="B9">
            <v>69</v>
          </cell>
          <cell r="C9">
            <v>172.8</v>
          </cell>
          <cell r="D9">
            <v>322.3</v>
          </cell>
          <cell r="E9">
            <v>175.4</v>
          </cell>
          <cell r="F9">
            <v>300.1</v>
          </cell>
          <cell r="G9">
            <v>279.7</v>
          </cell>
          <cell r="H9">
            <v>28.7</v>
          </cell>
          <cell r="I9">
            <v>0</v>
          </cell>
          <cell r="J9">
            <v>0</v>
          </cell>
          <cell r="K9">
            <v>17.6</v>
          </cell>
          <cell r="L9">
            <v>0</v>
          </cell>
          <cell r="M9">
            <v>59.2</v>
          </cell>
          <cell r="N9">
            <v>1424.8</v>
          </cell>
          <cell r="O9">
            <v>42</v>
          </cell>
        </row>
        <row r="10">
          <cell r="A10">
            <v>2501</v>
          </cell>
          <cell r="B10">
            <v>48.4</v>
          </cell>
          <cell r="C10">
            <v>175.7</v>
          </cell>
          <cell r="D10">
            <v>118.9</v>
          </cell>
          <cell r="E10">
            <v>176.1</v>
          </cell>
          <cell r="F10">
            <v>121.1</v>
          </cell>
          <cell r="G10">
            <v>120.2</v>
          </cell>
          <cell r="H10">
            <v>110.4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870.8</v>
          </cell>
          <cell r="O10">
            <v>30</v>
          </cell>
        </row>
        <row r="11">
          <cell r="A11">
            <v>2502</v>
          </cell>
          <cell r="B11">
            <v>39</v>
          </cell>
          <cell r="C11">
            <v>236.3</v>
          </cell>
          <cell r="D11">
            <v>97.7</v>
          </cell>
          <cell r="E11">
            <v>154.9</v>
          </cell>
          <cell r="F11">
            <v>188.7</v>
          </cell>
          <cell r="G11">
            <v>201.1</v>
          </cell>
          <cell r="H11">
            <v>14.5</v>
          </cell>
          <cell r="I11">
            <v>12.3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944.5</v>
          </cell>
          <cell r="O11">
            <v>24</v>
          </cell>
        </row>
        <row r="12">
          <cell r="A12">
            <v>2503</v>
          </cell>
          <cell r="B12">
            <v>0</v>
          </cell>
          <cell r="C12">
            <v>78.1</v>
          </cell>
          <cell r="D12">
            <v>60.5</v>
          </cell>
          <cell r="E12">
            <v>91</v>
          </cell>
          <cell r="F12">
            <v>144.4</v>
          </cell>
          <cell r="G12">
            <v>237.7</v>
          </cell>
          <cell r="H12">
            <v>142.3</v>
          </cell>
          <cell r="I12">
            <v>13.5</v>
          </cell>
          <cell r="J12">
            <v>80.6</v>
          </cell>
          <cell r="K12">
            <v>0</v>
          </cell>
          <cell r="L12">
            <v>0</v>
          </cell>
          <cell r="M12">
            <v>0</v>
          </cell>
          <cell r="N12">
            <v>848.1</v>
          </cell>
          <cell r="O12">
            <v>26</v>
          </cell>
        </row>
        <row r="13">
          <cell r="A13">
            <v>2504</v>
          </cell>
          <cell r="B13">
            <v>65.6</v>
          </cell>
          <cell r="C13">
            <v>264</v>
          </cell>
          <cell r="D13">
            <v>270.5</v>
          </cell>
          <cell r="E13">
            <v>47.4</v>
          </cell>
          <cell r="F13">
            <v>180.2</v>
          </cell>
          <cell r="G13">
            <v>223.6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9.2</v>
          </cell>
          <cell r="N13">
            <v>1060.5</v>
          </cell>
          <cell r="O13">
            <v>24</v>
          </cell>
        </row>
        <row r="14">
          <cell r="A14">
            <v>2505</v>
          </cell>
          <cell r="B14">
            <v>11</v>
          </cell>
          <cell r="C14">
            <v>102.2</v>
          </cell>
          <cell r="D14">
            <v>76.4</v>
          </cell>
          <cell r="E14">
            <v>83.8</v>
          </cell>
          <cell r="F14">
            <v>224.2</v>
          </cell>
          <cell r="G14">
            <v>319.6</v>
          </cell>
          <cell r="H14">
            <v>174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991.2</v>
          </cell>
          <cell r="O14">
            <v>39</v>
          </cell>
        </row>
        <row r="15">
          <cell r="A15">
            <v>2506</v>
          </cell>
          <cell r="B15">
            <v>39.3</v>
          </cell>
          <cell r="D15">
            <v>149.6</v>
          </cell>
          <cell r="E15">
            <v>121.9</v>
          </cell>
          <cell r="F15">
            <v>196.9</v>
          </cell>
          <cell r="G15">
            <v>125.3</v>
          </cell>
          <cell r="H15">
            <v>223.8</v>
          </cell>
          <cell r="I15">
            <v>113.7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970.5</v>
          </cell>
          <cell r="O15">
            <v>25</v>
          </cell>
        </row>
        <row r="16">
          <cell r="A16">
            <v>2507</v>
          </cell>
          <cell r="B16">
            <v>66.3</v>
          </cell>
          <cell r="C16">
            <v>105.3</v>
          </cell>
          <cell r="D16">
            <v>72.5</v>
          </cell>
          <cell r="E16">
            <v>160</v>
          </cell>
          <cell r="F16">
            <v>116.1</v>
          </cell>
          <cell r="G16">
            <v>296.6</v>
          </cell>
          <cell r="H16">
            <v>22.2</v>
          </cell>
          <cell r="I16">
            <v>12.2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856.2</v>
          </cell>
          <cell r="O16">
            <v>29</v>
          </cell>
        </row>
        <row r="17">
          <cell r="A17">
            <v>2508</v>
          </cell>
          <cell r="B17">
            <v>27.4</v>
          </cell>
          <cell r="C17">
            <v>56.3</v>
          </cell>
          <cell r="D17">
            <v>67.5</v>
          </cell>
          <cell r="E17">
            <v>62.4</v>
          </cell>
          <cell r="F17">
            <v>116.9</v>
          </cell>
          <cell r="G17">
            <v>213.5</v>
          </cell>
          <cell r="H17">
            <v>222.8</v>
          </cell>
          <cell r="I17">
            <v>20.6</v>
          </cell>
          <cell r="J17">
            <v>17.8</v>
          </cell>
          <cell r="K17">
            <v>0</v>
          </cell>
          <cell r="L17">
            <v>0</v>
          </cell>
          <cell r="M17">
            <v>5.3</v>
          </cell>
          <cell r="N17">
            <v>810.5</v>
          </cell>
          <cell r="O17">
            <v>60</v>
          </cell>
        </row>
        <row r="18">
          <cell r="A18">
            <v>2509</v>
          </cell>
          <cell r="B18">
            <v>0</v>
          </cell>
          <cell r="C18">
            <v>197.3</v>
          </cell>
          <cell r="D18">
            <v>5.8</v>
          </cell>
          <cell r="E18">
            <v>40.5</v>
          </cell>
          <cell r="F18">
            <v>205.7</v>
          </cell>
          <cell r="G18">
            <v>30</v>
          </cell>
          <cell r="H18">
            <v>109</v>
          </cell>
          <cell r="I18">
            <v>0</v>
          </cell>
          <cell r="J18">
            <v>0</v>
          </cell>
          <cell r="K18">
            <v>0</v>
          </cell>
          <cell r="L18">
            <v>3.8</v>
          </cell>
          <cell r="M18">
            <v>0</v>
          </cell>
          <cell r="N18">
            <v>592.1</v>
          </cell>
          <cell r="O18">
            <v>35</v>
          </cell>
        </row>
        <row r="19">
          <cell r="A19">
            <v>2510</v>
          </cell>
          <cell r="B19">
            <v>81.3</v>
          </cell>
          <cell r="C19">
            <v>140.1</v>
          </cell>
          <cell r="D19">
            <v>64.4</v>
          </cell>
          <cell r="E19">
            <v>143.7</v>
          </cell>
          <cell r="F19">
            <v>184.7</v>
          </cell>
          <cell r="G19">
            <v>439.6</v>
          </cell>
          <cell r="H19">
            <v>98.1</v>
          </cell>
          <cell r="I19">
            <v>37</v>
          </cell>
          <cell r="J19">
            <v>7.4</v>
          </cell>
          <cell r="K19">
            <v>14.8</v>
          </cell>
          <cell r="L19">
            <v>0</v>
          </cell>
          <cell r="M19">
            <v>25.3</v>
          </cell>
          <cell r="N19">
            <v>1236.4</v>
          </cell>
          <cell r="O19">
            <v>61</v>
          </cell>
        </row>
        <row r="20">
          <cell r="A20">
            <v>2511</v>
          </cell>
          <cell r="B20">
            <v>32.3</v>
          </cell>
          <cell r="C20">
            <v>142.3</v>
          </cell>
          <cell r="D20">
            <v>110.9</v>
          </cell>
          <cell r="E20">
            <v>43.4</v>
          </cell>
          <cell r="F20">
            <v>192</v>
          </cell>
          <cell r="G20">
            <v>77.6</v>
          </cell>
          <cell r="H20">
            <v>76.2</v>
          </cell>
          <cell r="I20">
            <v>0</v>
          </cell>
          <cell r="J20">
            <v>0</v>
          </cell>
          <cell r="K20">
            <v>11.6</v>
          </cell>
          <cell r="L20">
            <v>0</v>
          </cell>
          <cell r="M20">
            <v>22.4</v>
          </cell>
          <cell r="N20">
            <v>708.7</v>
          </cell>
          <cell r="O20">
            <v>45</v>
          </cell>
        </row>
        <row r="21">
          <cell r="A21">
            <v>2512</v>
          </cell>
          <cell r="B21">
            <v>43.4</v>
          </cell>
          <cell r="C21">
            <v>126.9</v>
          </cell>
          <cell r="D21">
            <v>70.1</v>
          </cell>
          <cell r="E21">
            <v>64.7</v>
          </cell>
          <cell r="F21">
            <v>320.1</v>
          </cell>
          <cell r="G21">
            <v>85.7</v>
          </cell>
          <cell r="H21">
            <v>95</v>
          </cell>
          <cell r="I21">
            <v>9.6</v>
          </cell>
          <cell r="J21">
            <v>0</v>
          </cell>
          <cell r="K21">
            <v>0</v>
          </cell>
          <cell r="L21">
            <v>0</v>
          </cell>
          <cell r="M21">
            <v>51</v>
          </cell>
          <cell r="N21">
            <v>866.5</v>
          </cell>
          <cell r="O21">
            <v>52</v>
          </cell>
        </row>
        <row r="22">
          <cell r="A22">
            <v>2513</v>
          </cell>
          <cell r="B22">
            <v>51.4</v>
          </cell>
          <cell r="C22">
            <v>146.2</v>
          </cell>
          <cell r="D22">
            <v>141.3</v>
          </cell>
          <cell r="E22">
            <v>161.7</v>
          </cell>
          <cell r="F22">
            <v>237.4</v>
          </cell>
          <cell r="G22">
            <v>254.5</v>
          </cell>
          <cell r="H22">
            <v>40.1</v>
          </cell>
          <cell r="I22">
            <v>26.4</v>
          </cell>
          <cell r="J22">
            <v>33.8</v>
          </cell>
          <cell r="K22">
            <v>0</v>
          </cell>
          <cell r="L22">
            <v>0</v>
          </cell>
          <cell r="M22">
            <v>0</v>
          </cell>
          <cell r="N22">
            <v>1092.8</v>
          </cell>
          <cell r="O22">
            <v>64</v>
          </cell>
        </row>
        <row r="23">
          <cell r="A23">
            <v>2514</v>
          </cell>
          <cell r="B23">
            <v>17.4</v>
          </cell>
          <cell r="C23">
            <v>182</v>
          </cell>
          <cell r="D23">
            <v>203.9</v>
          </cell>
          <cell r="E23">
            <v>197.9</v>
          </cell>
          <cell r="F23">
            <v>291.6</v>
          </cell>
          <cell r="G23">
            <v>73.4</v>
          </cell>
          <cell r="H23">
            <v>65.1</v>
          </cell>
          <cell r="I23">
            <v>6.8</v>
          </cell>
          <cell r="J23">
            <v>4.9</v>
          </cell>
          <cell r="K23">
            <v>0</v>
          </cell>
          <cell r="L23">
            <v>0</v>
          </cell>
          <cell r="M23">
            <v>0</v>
          </cell>
          <cell r="N23">
            <v>1043</v>
          </cell>
          <cell r="O23">
            <v>56</v>
          </cell>
        </row>
        <row r="24">
          <cell r="A24">
            <v>2515</v>
          </cell>
          <cell r="B24">
            <v>72.9</v>
          </cell>
          <cell r="C24">
            <v>76.7</v>
          </cell>
          <cell r="D24">
            <v>120.4</v>
          </cell>
          <cell r="E24">
            <v>98.1</v>
          </cell>
          <cell r="F24">
            <v>287.1</v>
          </cell>
          <cell r="G24">
            <v>191.6</v>
          </cell>
          <cell r="H24">
            <v>14.2</v>
          </cell>
          <cell r="I24">
            <v>97.7</v>
          </cell>
          <cell r="J24">
            <v>0</v>
          </cell>
          <cell r="K24">
            <v>0</v>
          </cell>
          <cell r="L24">
            <v>0</v>
          </cell>
          <cell r="M24">
            <v>81</v>
          </cell>
          <cell r="N24">
            <v>1039.7</v>
          </cell>
          <cell r="O24">
            <v>49</v>
          </cell>
        </row>
        <row r="25">
          <cell r="A25">
            <v>2516</v>
          </cell>
          <cell r="B25">
            <v>0</v>
          </cell>
          <cell r="C25">
            <v>142.2</v>
          </cell>
          <cell r="D25">
            <v>165.3</v>
          </cell>
          <cell r="E25">
            <v>84.6</v>
          </cell>
          <cell r="F25">
            <v>345.7</v>
          </cell>
          <cell r="G25">
            <v>158.8</v>
          </cell>
          <cell r="H25">
            <v>37.1</v>
          </cell>
          <cell r="I25">
            <v>55.7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989.4</v>
          </cell>
          <cell r="O25">
            <v>48</v>
          </cell>
        </row>
        <row r="26">
          <cell r="A26">
            <v>2517</v>
          </cell>
          <cell r="B26">
            <v>82.7</v>
          </cell>
          <cell r="C26">
            <v>48.6</v>
          </cell>
          <cell r="D26">
            <v>54.7</v>
          </cell>
          <cell r="E26">
            <v>195.2</v>
          </cell>
          <cell r="F26">
            <v>162.2</v>
          </cell>
          <cell r="G26">
            <v>121.3</v>
          </cell>
          <cell r="H26">
            <v>143.9</v>
          </cell>
          <cell r="I26">
            <v>82.5</v>
          </cell>
          <cell r="J26">
            <v>34.8</v>
          </cell>
          <cell r="K26">
            <v>71.4</v>
          </cell>
          <cell r="L26">
            <v>5.7</v>
          </cell>
          <cell r="M26">
            <v>2.4</v>
          </cell>
          <cell r="N26">
            <v>1005.4</v>
          </cell>
          <cell r="O26">
            <v>74</v>
          </cell>
        </row>
        <row r="27">
          <cell r="A27">
            <v>2518</v>
          </cell>
          <cell r="B27">
            <v>33.8</v>
          </cell>
          <cell r="C27">
            <v>117</v>
          </cell>
          <cell r="D27">
            <v>106.3</v>
          </cell>
          <cell r="E27">
            <v>75.9</v>
          </cell>
          <cell r="F27">
            <v>277.6</v>
          </cell>
          <cell r="G27">
            <v>140.7</v>
          </cell>
          <cell r="H27">
            <v>102.2</v>
          </cell>
          <cell r="I27">
            <v>0</v>
          </cell>
          <cell r="J27">
            <v>18.9</v>
          </cell>
          <cell r="K27">
            <v>0</v>
          </cell>
          <cell r="L27">
            <v>2.6</v>
          </cell>
          <cell r="M27">
            <v>0</v>
          </cell>
          <cell r="N27">
            <v>875</v>
          </cell>
          <cell r="O27">
            <v>55</v>
          </cell>
        </row>
        <row r="28">
          <cell r="A28">
            <v>2519</v>
          </cell>
          <cell r="B28">
            <v>43.3</v>
          </cell>
          <cell r="C28">
            <v>99.6</v>
          </cell>
          <cell r="D28">
            <v>21.9</v>
          </cell>
          <cell r="E28">
            <v>154.3</v>
          </cell>
          <cell r="F28">
            <v>138</v>
          </cell>
          <cell r="G28">
            <v>185.7</v>
          </cell>
          <cell r="H28">
            <v>105.9</v>
          </cell>
          <cell r="I28">
            <v>12.7</v>
          </cell>
          <cell r="J28">
            <v>4.5</v>
          </cell>
          <cell r="K28">
            <v>53.7</v>
          </cell>
          <cell r="L28">
            <v>0</v>
          </cell>
          <cell r="M28">
            <v>45.7</v>
          </cell>
          <cell r="N28">
            <v>865.3</v>
          </cell>
          <cell r="O28">
            <v>69</v>
          </cell>
        </row>
        <row r="29">
          <cell r="A29">
            <v>2520</v>
          </cell>
          <cell r="B29">
            <v>37.3</v>
          </cell>
          <cell r="C29">
            <v>136.4</v>
          </cell>
          <cell r="D29">
            <v>19.9</v>
          </cell>
          <cell r="E29">
            <v>152.2</v>
          </cell>
          <cell r="F29">
            <v>139.4</v>
          </cell>
          <cell r="G29">
            <v>144.2</v>
          </cell>
          <cell r="H29">
            <v>106.2</v>
          </cell>
          <cell r="I29">
            <v>9.3</v>
          </cell>
          <cell r="J29">
            <v>35.7</v>
          </cell>
          <cell r="K29">
            <v>12.5</v>
          </cell>
          <cell r="L29">
            <v>16.7</v>
          </cell>
          <cell r="M29">
            <v>0</v>
          </cell>
          <cell r="N29">
            <v>809.8</v>
          </cell>
          <cell r="O29">
            <v>57</v>
          </cell>
        </row>
        <row r="30">
          <cell r="A30">
            <v>2521</v>
          </cell>
          <cell r="B30">
            <v>17.8</v>
          </cell>
          <cell r="C30">
            <v>159.4</v>
          </cell>
          <cell r="D30">
            <v>42.3</v>
          </cell>
          <cell r="E30">
            <v>265.8</v>
          </cell>
          <cell r="F30">
            <v>100.8</v>
          </cell>
          <cell r="G30">
            <v>51.5</v>
          </cell>
          <cell r="H30">
            <v>30.8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674.8</v>
          </cell>
          <cell r="O30">
            <v>39</v>
          </cell>
        </row>
        <row r="31">
          <cell r="A31">
            <v>2522</v>
          </cell>
          <cell r="B31">
            <v>89.2</v>
          </cell>
          <cell r="C31">
            <v>169.1</v>
          </cell>
          <cell r="D31">
            <v>121.3</v>
          </cell>
          <cell r="E31">
            <v>52.4</v>
          </cell>
          <cell r="F31">
            <v>120.2</v>
          </cell>
          <cell r="G31">
            <v>122.7</v>
          </cell>
          <cell r="H31">
            <v>51.1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26.4</v>
          </cell>
          <cell r="N31">
            <v>752.4</v>
          </cell>
          <cell r="O31">
            <v>54</v>
          </cell>
        </row>
        <row r="32">
          <cell r="A32">
            <v>2523</v>
          </cell>
          <cell r="B32">
            <v>7.3</v>
          </cell>
          <cell r="C32">
            <v>113.7</v>
          </cell>
          <cell r="D32">
            <v>209.6</v>
          </cell>
          <cell r="E32">
            <v>232</v>
          </cell>
          <cell r="F32">
            <v>91.5</v>
          </cell>
          <cell r="G32">
            <v>105.5</v>
          </cell>
          <cell r="H32">
            <v>106.8</v>
          </cell>
          <cell r="I32">
            <v>7.2</v>
          </cell>
          <cell r="J32">
            <v>75.3</v>
          </cell>
          <cell r="K32">
            <v>0</v>
          </cell>
          <cell r="L32">
            <v>0</v>
          </cell>
          <cell r="M32">
            <v>5</v>
          </cell>
          <cell r="N32">
            <v>953.9</v>
          </cell>
          <cell r="O32">
            <v>74</v>
          </cell>
        </row>
        <row r="33">
          <cell r="A33">
            <v>2524</v>
          </cell>
          <cell r="B33">
            <v>61.3</v>
          </cell>
          <cell r="C33">
            <v>290.3</v>
          </cell>
          <cell r="D33">
            <v>74.4</v>
          </cell>
          <cell r="E33">
            <v>225.1</v>
          </cell>
          <cell r="F33">
            <v>148.3</v>
          </cell>
          <cell r="G33">
            <v>192.5</v>
          </cell>
          <cell r="H33">
            <v>116.2</v>
          </cell>
          <cell r="I33">
            <v>34</v>
          </cell>
          <cell r="J33">
            <v>2.2</v>
          </cell>
          <cell r="K33">
            <v>0</v>
          </cell>
          <cell r="L33">
            <v>0</v>
          </cell>
          <cell r="M33">
            <v>0</v>
          </cell>
          <cell r="N33">
            <v>1144.3</v>
          </cell>
          <cell r="O33">
            <v>63</v>
          </cell>
        </row>
        <row r="34">
          <cell r="A34">
            <v>2525</v>
          </cell>
          <cell r="B34">
            <v>145</v>
          </cell>
          <cell r="C34">
            <v>166.1</v>
          </cell>
          <cell r="D34">
            <v>105.3</v>
          </cell>
          <cell r="E34">
            <v>72.3</v>
          </cell>
          <cell r="F34">
            <v>95.3</v>
          </cell>
          <cell r="G34">
            <v>160</v>
          </cell>
          <cell r="H34">
            <v>35.6</v>
          </cell>
          <cell r="I34">
            <v>15.3</v>
          </cell>
          <cell r="J34">
            <v>0</v>
          </cell>
          <cell r="K34">
            <v>6.8</v>
          </cell>
          <cell r="L34">
            <v>0</v>
          </cell>
          <cell r="M34">
            <v>0</v>
          </cell>
          <cell r="N34">
            <v>801.7</v>
          </cell>
          <cell r="O34">
            <v>58</v>
          </cell>
        </row>
        <row r="35">
          <cell r="A35">
            <v>2527</v>
          </cell>
          <cell r="B35">
            <v>37.8</v>
          </cell>
          <cell r="C35">
            <v>54.6</v>
          </cell>
          <cell r="D35">
            <v>69</v>
          </cell>
        </row>
        <row r="36">
          <cell r="A36">
            <v>2528</v>
          </cell>
          <cell r="B36">
            <v>11.3</v>
          </cell>
          <cell r="C36">
            <v>317.3</v>
          </cell>
          <cell r="D36">
            <v>121.9</v>
          </cell>
          <cell r="E36">
            <v>74</v>
          </cell>
          <cell r="F36">
            <v>64.4</v>
          </cell>
          <cell r="G36">
            <v>225.3</v>
          </cell>
          <cell r="H36">
            <v>69.3</v>
          </cell>
          <cell r="I36">
            <v>86.7</v>
          </cell>
          <cell r="J36">
            <v>0</v>
          </cell>
          <cell r="K36">
            <v>0</v>
          </cell>
          <cell r="L36">
            <v>5.2</v>
          </cell>
          <cell r="M36">
            <v>0</v>
          </cell>
          <cell r="N36">
            <v>975.4</v>
          </cell>
          <cell r="O36">
            <v>85</v>
          </cell>
        </row>
        <row r="37">
          <cell r="A37">
            <v>2529</v>
          </cell>
          <cell r="B37">
            <v>103.8</v>
          </cell>
          <cell r="C37">
            <v>254.9</v>
          </cell>
          <cell r="D37">
            <v>175.5</v>
          </cell>
          <cell r="E37">
            <v>195.3</v>
          </cell>
          <cell r="F37">
            <v>221.9</v>
          </cell>
          <cell r="G37">
            <v>262.7</v>
          </cell>
          <cell r="H37">
            <v>134.5</v>
          </cell>
          <cell r="I37">
            <v>47.4</v>
          </cell>
          <cell r="J37">
            <v>8.4</v>
          </cell>
          <cell r="K37">
            <v>0</v>
          </cell>
          <cell r="L37">
            <v>0</v>
          </cell>
          <cell r="M37">
            <v>17.1</v>
          </cell>
          <cell r="N37">
            <v>1421.5</v>
          </cell>
          <cell r="O37">
            <v>87</v>
          </cell>
        </row>
        <row r="38">
          <cell r="A38">
            <v>2530</v>
          </cell>
          <cell r="B38">
            <v>74.7</v>
          </cell>
          <cell r="C38">
            <v>146.7</v>
          </cell>
          <cell r="D38">
            <v>248.5</v>
          </cell>
          <cell r="E38">
            <v>86.3</v>
          </cell>
          <cell r="F38">
            <v>347.2</v>
          </cell>
          <cell r="G38">
            <v>281.3</v>
          </cell>
          <cell r="H38">
            <v>54.6</v>
          </cell>
          <cell r="I38">
            <v>127.3</v>
          </cell>
          <cell r="J38">
            <v>0</v>
          </cell>
          <cell r="K38">
            <v>0</v>
          </cell>
          <cell r="L38">
            <v>6</v>
          </cell>
          <cell r="M38">
            <v>0</v>
          </cell>
          <cell r="N38">
            <v>1372.6</v>
          </cell>
          <cell r="O38">
            <v>86</v>
          </cell>
        </row>
        <row r="39">
          <cell r="A39">
            <v>2531</v>
          </cell>
          <cell r="B39">
            <v>54.4</v>
          </cell>
          <cell r="C39">
            <v>175.2</v>
          </cell>
          <cell r="D39">
            <v>224.5</v>
          </cell>
          <cell r="E39">
            <v>197.2</v>
          </cell>
          <cell r="F39">
            <v>258.7</v>
          </cell>
          <cell r="G39">
            <v>113.4</v>
          </cell>
          <cell r="H39">
            <v>192.1</v>
          </cell>
          <cell r="I39">
            <v>41.7</v>
          </cell>
          <cell r="J39">
            <v>0</v>
          </cell>
          <cell r="K39">
            <v>2</v>
          </cell>
          <cell r="L39">
            <v>2.9</v>
          </cell>
          <cell r="M39">
            <v>47</v>
          </cell>
          <cell r="N39">
            <v>1309.1</v>
          </cell>
          <cell r="O39">
            <v>100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อ.แจ้ห่ม 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2532</v>
          </cell>
          <cell r="B43">
            <v>12.2</v>
          </cell>
          <cell r="C43">
            <v>272.6</v>
          </cell>
          <cell r="D43">
            <v>152</v>
          </cell>
          <cell r="E43">
            <v>98.9</v>
          </cell>
          <cell r="F43">
            <v>144.4</v>
          </cell>
          <cell r="G43">
            <v>184.5</v>
          </cell>
          <cell r="H43">
            <v>90.9</v>
          </cell>
          <cell r="I43">
            <v>5.5</v>
          </cell>
          <cell r="J43">
            <v>0</v>
          </cell>
          <cell r="K43">
            <v>1.2</v>
          </cell>
          <cell r="L43">
            <v>5.6</v>
          </cell>
          <cell r="M43">
            <v>31.9</v>
          </cell>
          <cell r="N43">
            <v>999.7</v>
          </cell>
          <cell r="O43">
            <v>95</v>
          </cell>
        </row>
        <row r="44">
          <cell r="A44">
            <v>2533</v>
          </cell>
          <cell r="B44">
            <v>45.7</v>
          </cell>
          <cell r="C44">
            <v>196.4</v>
          </cell>
          <cell r="D44">
            <v>53.7</v>
          </cell>
          <cell r="E44">
            <v>111.1</v>
          </cell>
          <cell r="F44">
            <v>112.4</v>
          </cell>
          <cell r="G44">
            <v>197.1</v>
          </cell>
          <cell r="H44">
            <v>121.4</v>
          </cell>
          <cell r="I44">
            <v>37.6</v>
          </cell>
          <cell r="J44">
            <v>0</v>
          </cell>
          <cell r="K44">
            <v>4.1</v>
          </cell>
          <cell r="L44">
            <v>0</v>
          </cell>
          <cell r="M44">
            <v>4.5</v>
          </cell>
          <cell r="N44">
            <v>884</v>
          </cell>
          <cell r="O44">
            <v>87</v>
          </cell>
        </row>
        <row r="45">
          <cell r="A45">
            <v>2534</v>
          </cell>
          <cell r="B45">
            <v>32.5</v>
          </cell>
          <cell r="C45">
            <v>115.9</v>
          </cell>
          <cell r="D45">
            <v>171.2</v>
          </cell>
          <cell r="E45">
            <v>69.6</v>
          </cell>
          <cell r="F45">
            <v>256.2</v>
          </cell>
          <cell r="G45">
            <v>110.8</v>
          </cell>
          <cell r="H45">
            <v>96.7</v>
          </cell>
          <cell r="I45">
            <v>36.6</v>
          </cell>
          <cell r="J45">
            <v>0</v>
          </cell>
          <cell r="K45">
            <v>0</v>
          </cell>
          <cell r="L45">
            <v>20.3</v>
          </cell>
          <cell r="M45">
            <v>0</v>
          </cell>
          <cell r="N45">
            <v>909.8000000000001</v>
          </cell>
          <cell r="O45">
            <v>98</v>
          </cell>
        </row>
        <row r="46">
          <cell r="A46">
            <v>2535</v>
          </cell>
          <cell r="B46">
            <v>1.3</v>
          </cell>
          <cell r="C46">
            <v>78.9</v>
          </cell>
          <cell r="D46">
            <v>109.2</v>
          </cell>
          <cell r="E46">
            <v>182.9</v>
          </cell>
          <cell r="F46">
            <v>168.9</v>
          </cell>
          <cell r="G46">
            <v>174</v>
          </cell>
          <cell r="H46">
            <v>123.5</v>
          </cell>
          <cell r="I46">
            <v>2.3</v>
          </cell>
          <cell r="J46">
            <v>66.4</v>
          </cell>
          <cell r="K46">
            <v>0</v>
          </cell>
          <cell r="L46">
            <v>0</v>
          </cell>
          <cell r="M46">
            <v>15.4</v>
          </cell>
          <cell r="N46">
            <v>922.8</v>
          </cell>
          <cell r="O46">
            <v>86</v>
          </cell>
        </row>
        <row r="47">
          <cell r="A47">
            <v>2536</v>
          </cell>
          <cell r="B47">
            <v>37</v>
          </cell>
          <cell r="C47">
            <v>123.4</v>
          </cell>
          <cell r="D47">
            <v>88.7</v>
          </cell>
          <cell r="E47">
            <v>109.8</v>
          </cell>
          <cell r="F47">
            <v>190.8</v>
          </cell>
          <cell r="G47">
            <v>157.6</v>
          </cell>
          <cell r="H47">
            <v>183.6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133.8</v>
          </cell>
          <cell r="N47">
            <v>1024.7</v>
          </cell>
          <cell r="O47">
            <v>82</v>
          </cell>
        </row>
        <row r="48">
          <cell r="A48">
            <v>2537</v>
          </cell>
          <cell r="B48">
            <v>16</v>
          </cell>
          <cell r="C48">
            <v>315.3</v>
          </cell>
          <cell r="D48">
            <v>179.5</v>
          </cell>
          <cell r="E48">
            <v>127.2</v>
          </cell>
          <cell r="F48">
            <v>362</v>
          </cell>
          <cell r="G48">
            <v>299.2</v>
          </cell>
          <cell r="H48">
            <v>50</v>
          </cell>
          <cell r="I48">
            <v>3.2</v>
          </cell>
          <cell r="J48">
            <v>40.1</v>
          </cell>
          <cell r="K48">
            <v>0</v>
          </cell>
          <cell r="L48">
            <v>0</v>
          </cell>
          <cell r="M48">
            <v>18.6</v>
          </cell>
          <cell r="N48">
            <v>1411</v>
          </cell>
          <cell r="O48">
            <v>99</v>
          </cell>
        </row>
        <row r="49">
          <cell r="A49">
            <v>2538</v>
          </cell>
          <cell r="B49">
            <v>42.1</v>
          </cell>
          <cell r="C49">
            <v>257.3</v>
          </cell>
          <cell r="D49">
            <v>71.3</v>
          </cell>
          <cell r="E49">
            <v>316.3</v>
          </cell>
          <cell r="F49">
            <v>381.2</v>
          </cell>
          <cell r="G49">
            <v>179.9</v>
          </cell>
          <cell r="H49">
            <v>15.1</v>
          </cell>
          <cell r="I49">
            <v>87.6</v>
          </cell>
          <cell r="J49">
            <v>0</v>
          </cell>
          <cell r="K49">
            <v>0</v>
          </cell>
          <cell r="L49">
            <v>27.2</v>
          </cell>
          <cell r="M49">
            <v>24.8</v>
          </cell>
          <cell r="N49">
            <v>1402.8</v>
          </cell>
          <cell r="O49">
            <v>91</v>
          </cell>
        </row>
        <row r="50">
          <cell r="A50">
            <v>2539</v>
          </cell>
          <cell r="B50">
            <v>125.1</v>
          </cell>
          <cell r="C50">
            <v>116.6</v>
          </cell>
          <cell r="D50">
            <v>240.7</v>
          </cell>
          <cell r="E50">
            <v>127.5</v>
          </cell>
          <cell r="F50">
            <v>344</v>
          </cell>
          <cell r="G50">
            <v>110.9</v>
          </cell>
          <cell r="H50">
            <v>75.3</v>
          </cell>
          <cell r="I50">
            <v>109.6</v>
          </cell>
          <cell r="J50">
            <v>2.9</v>
          </cell>
          <cell r="K50">
            <v>0</v>
          </cell>
          <cell r="L50">
            <v>0</v>
          </cell>
          <cell r="M50">
            <v>59.9</v>
          </cell>
          <cell r="N50">
            <v>1312.5</v>
          </cell>
          <cell r="O50">
            <v>105</v>
          </cell>
        </row>
        <row r="51">
          <cell r="A51">
            <v>2540</v>
          </cell>
          <cell r="B51">
            <v>44.4</v>
          </cell>
          <cell r="C51">
            <v>60.2</v>
          </cell>
          <cell r="D51">
            <v>42.4</v>
          </cell>
          <cell r="E51">
            <v>202</v>
          </cell>
          <cell r="F51">
            <v>150.6</v>
          </cell>
          <cell r="G51">
            <v>322</v>
          </cell>
          <cell r="H51">
            <v>28.1</v>
          </cell>
          <cell r="I51">
            <v>0</v>
          </cell>
          <cell r="J51">
            <v>0</v>
          </cell>
          <cell r="K51">
            <v>7.2</v>
          </cell>
          <cell r="L51">
            <v>0</v>
          </cell>
          <cell r="M51">
            <v>0</v>
          </cell>
          <cell r="N51">
            <v>856.9</v>
          </cell>
          <cell r="O51">
            <v>87</v>
          </cell>
        </row>
        <row r="52">
          <cell r="A52">
            <v>2541</v>
          </cell>
          <cell r="B52">
            <v>69.2</v>
          </cell>
          <cell r="C52">
            <v>163.6</v>
          </cell>
          <cell r="D52">
            <v>113.3</v>
          </cell>
          <cell r="E52">
            <v>132.9</v>
          </cell>
          <cell r="F52">
            <v>144.1</v>
          </cell>
          <cell r="G52">
            <v>180.4</v>
          </cell>
          <cell r="H52">
            <v>40.6</v>
          </cell>
          <cell r="I52">
            <v>51.6</v>
          </cell>
          <cell r="J52">
            <v>0</v>
          </cell>
          <cell r="K52">
            <v>0</v>
          </cell>
          <cell r="L52">
            <v>11.9</v>
          </cell>
          <cell r="M52">
            <v>23.1</v>
          </cell>
          <cell r="N52">
            <v>907.6</v>
          </cell>
          <cell r="O52">
            <v>72</v>
          </cell>
        </row>
        <row r="53">
          <cell r="A53">
            <v>2542</v>
          </cell>
          <cell r="B53">
            <v>143.6</v>
          </cell>
          <cell r="C53">
            <v>271</v>
          </cell>
          <cell r="D53">
            <v>94.3</v>
          </cell>
          <cell r="E53">
            <v>114.3</v>
          </cell>
          <cell r="F53">
            <v>222.8</v>
          </cell>
          <cell r="G53">
            <v>267.4</v>
          </cell>
          <cell r="H53">
            <v>188.2</v>
          </cell>
          <cell r="I53">
            <v>15.6</v>
          </cell>
          <cell r="J53">
            <v>12.4</v>
          </cell>
          <cell r="K53">
            <v>0</v>
          </cell>
          <cell r="L53">
            <v>59</v>
          </cell>
          <cell r="M53">
            <v>22.4</v>
          </cell>
          <cell r="N53">
            <v>1411</v>
          </cell>
          <cell r="O53">
            <v>106</v>
          </cell>
        </row>
        <row r="54">
          <cell r="A54">
            <v>2543</v>
          </cell>
          <cell r="B54">
            <v>116.4</v>
          </cell>
          <cell r="C54">
            <v>246.3</v>
          </cell>
          <cell r="D54">
            <v>135.5</v>
          </cell>
          <cell r="E54">
            <v>92.8</v>
          </cell>
          <cell r="F54">
            <v>138.7</v>
          </cell>
          <cell r="G54">
            <v>216.2</v>
          </cell>
          <cell r="H54">
            <v>95.5</v>
          </cell>
          <cell r="I54">
            <v>0</v>
          </cell>
          <cell r="J54">
            <v>0</v>
          </cell>
          <cell r="K54">
            <v>10.4</v>
          </cell>
          <cell r="L54">
            <v>0</v>
          </cell>
          <cell r="M54">
            <v>96.3</v>
          </cell>
          <cell r="N54">
            <v>1148.1</v>
          </cell>
          <cell r="O54">
            <v>105</v>
          </cell>
        </row>
        <row r="55">
          <cell r="A55">
            <v>2544</v>
          </cell>
        </row>
        <row r="56">
          <cell r="N56">
            <v>1729.9</v>
          </cell>
        </row>
        <row r="57">
          <cell r="A57" t="str">
            <v>สูงสุด</v>
          </cell>
          <cell r="B57">
            <v>145</v>
          </cell>
          <cell r="C57">
            <v>317.3</v>
          </cell>
          <cell r="D57">
            <v>322.3</v>
          </cell>
          <cell r="E57">
            <v>316.3</v>
          </cell>
          <cell r="F57">
            <v>511.1</v>
          </cell>
          <cell r="G57">
            <v>480.6</v>
          </cell>
          <cell r="H57">
            <v>223.8</v>
          </cell>
          <cell r="I57">
            <v>127.3</v>
          </cell>
          <cell r="J57">
            <v>80.6</v>
          </cell>
          <cell r="K57">
            <v>71.4</v>
          </cell>
          <cell r="L57">
            <v>129.5</v>
          </cell>
          <cell r="M57">
            <v>134.9</v>
          </cell>
          <cell r="N57">
            <v>1065.2115530303029</v>
          </cell>
          <cell r="O57" t="str">
            <v> </v>
          </cell>
        </row>
        <row r="58">
          <cell r="A58" t="str">
            <v>เฉลี่ย</v>
          </cell>
          <cell r="B58">
            <v>52.45833333333332</v>
          </cell>
          <cell r="C58">
            <v>164.18510638297872</v>
          </cell>
          <cell r="D58">
            <v>126.96458333333335</v>
          </cell>
          <cell r="E58">
            <v>138.60638297872342</v>
          </cell>
          <cell r="F58">
            <v>214.063829787234</v>
          </cell>
          <cell r="G58">
            <v>203.1595744680851</v>
          </cell>
          <cell r="H58">
            <v>91.28863636363634</v>
          </cell>
          <cell r="I58">
            <v>29.308510638297864</v>
          </cell>
          <cell r="J58">
            <v>9.995744680851063</v>
          </cell>
          <cell r="K58">
            <v>5.187234042553191</v>
          </cell>
          <cell r="L58">
            <v>7.974468085106382</v>
          </cell>
          <cell r="M58">
            <v>22.01914893617021</v>
          </cell>
          <cell r="N58">
            <v>592.1</v>
          </cell>
        </row>
        <row r="59">
          <cell r="A59" t="str">
            <v>ต่ำสุด</v>
          </cell>
          <cell r="B59">
            <v>0</v>
          </cell>
          <cell r="C59">
            <v>48.6</v>
          </cell>
          <cell r="D59">
            <v>5.8</v>
          </cell>
          <cell r="E59">
            <v>40.5</v>
          </cell>
          <cell r="F59">
            <v>64.4</v>
          </cell>
          <cell r="G59">
            <v>30</v>
          </cell>
          <cell r="H59">
            <v>14.2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5">
          <cell r="A65" t="str">
            <v> </v>
          </cell>
        </row>
        <row r="66">
          <cell r="A66" t="str">
            <v> 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zoomScalePageLayoutView="0" workbookViewId="0" topLeftCell="A1">
      <selection activeCell="P160" sqref="P160"/>
    </sheetView>
  </sheetViews>
  <sheetFormatPr defaultColWidth="9.140625" defaultRowHeight="23.25"/>
  <cols>
    <col min="1" max="13" width="5.7109375" style="2" customWidth="1"/>
    <col min="14" max="14" width="6.7109375" style="2" customWidth="1"/>
    <col min="15" max="16384" width="9.140625" style="2" customWidth="1"/>
  </cols>
  <sheetData>
    <row r="1" spans="1:14" ht="18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5" ht="18.75">
      <c r="A5" s="3">
        <v>1</v>
      </c>
      <c r="B5" s="4">
        <v>0</v>
      </c>
      <c r="C5" s="4">
        <v>29.8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/>
    </row>
    <row r="6" spans="1:15" ht="18.75">
      <c r="A6" s="3">
        <v>2</v>
      </c>
      <c r="B6" s="4">
        <v>0</v>
      </c>
      <c r="C6" s="4">
        <v>0</v>
      </c>
      <c r="D6" s="4">
        <v>0</v>
      </c>
      <c r="E6" s="4">
        <v>0</v>
      </c>
      <c r="F6" s="4">
        <v>38.2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/>
      <c r="O6" s="4"/>
    </row>
    <row r="7" spans="1:15" ht="18.75">
      <c r="A7" s="3">
        <v>3</v>
      </c>
      <c r="B7" s="4">
        <v>0</v>
      </c>
      <c r="C7" s="4">
        <v>0</v>
      </c>
      <c r="D7" s="4">
        <v>7.3</v>
      </c>
      <c r="E7" s="4">
        <v>0</v>
      </c>
      <c r="F7" s="4">
        <v>13.7</v>
      </c>
      <c r="G7" s="4">
        <v>0</v>
      </c>
      <c r="H7" s="4">
        <v>29.7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/>
      <c r="O7" s="4"/>
    </row>
    <row r="8" spans="1:15" ht="18.75">
      <c r="A8" s="3">
        <v>4</v>
      </c>
      <c r="B8" s="4">
        <v>0</v>
      </c>
      <c r="C8" s="4">
        <v>0</v>
      </c>
      <c r="D8" s="4">
        <v>0</v>
      </c>
      <c r="E8" s="4">
        <v>0</v>
      </c>
      <c r="F8" s="4">
        <v>5.2</v>
      </c>
      <c r="G8" s="4">
        <v>0</v>
      </c>
      <c r="H8" s="4">
        <v>0</v>
      </c>
      <c r="I8" s="4">
        <v>12.4</v>
      </c>
      <c r="J8" s="4">
        <v>0</v>
      </c>
      <c r="K8" s="4">
        <v>0</v>
      </c>
      <c r="L8" s="4">
        <v>0</v>
      </c>
      <c r="M8" s="4">
        <v>0</v>
      </c>
      <c r="N8" s="4"/>
      <c r="O8" s="4"/>
    </row>
    <row r="9" spans="1:15" ht="18.75">
      <c r="A9" s="3">
        <v>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/>
    </row>
    <row r="10" spans="1:15" ht="18.75">
      <c r="A10" s="3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12.1</v>
      </c>
      <c r="H10" s="4">
        <v>8.1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/>
    </row>
    <row r="11" spans="1:15" ht="18.75">
      <c r="A11" s="3">
        <v>7</v>
      </c>
      <c r="B11" s="4">
        <v>0</v>
      </c>
      <c r="C11" s="4">
        <v>0</v>
      </c>
      <c r="D11" s="4">
        <v>0</v>
      </c>
      <c r="E11" s="4">
        <v>3.9</v>
      </c>
      <c r="F11" s="4">
        <v>0</v>
      </c>
      <c r="G11" s="4">
        <v>0</v>
      </c>
      <c r="H11" s="4">
        <v>0</v>
      </c>
      <c r="I11" s="4">
        <v>2.8</v>
      </c>
      <c r="J11" s="4">
        <v>0</v>
      </c>
      <c r="K11" s="4">
        <v>0</v>
      </c>
      <c r="L11" s="4">
        <v>0</v>
      </c>
      <c r="M11" s="4">
        <v>0</v>
      </c>
      <c r="N11" s="4"/>
      <c r="O11" s="4"/>
    </row>
    <row r="12" spans="1:15" ht="18.75">
      <c r="A12" s="3">
        <v>8</v>
      </c>
      <c r="B12" s="4">
        <v>0</v>
      </c>
      <c r="C12" s="4">
        <v>0</v>
      </c>
      <c r="D12" s="4">
        <v>0</v>
      </c>
      <c r="E12" s="4">
        <v>3.5</v>
      </c>
      <c r="F12" s="4">
        <v>0</v>
      </c>
      <c r="G12" s="4">
        <v>25.4</v>
      </c>
      <c r="H12" s="4">
        <v>0</v>
      </c>
      <c r="I12" s="4">
        <v>0</v>
      </c>
      <c r="J12" s="4">
        <v>0</v>
      </c>
      <c r="K12" s="4">
        <v>0</v>
      </c>
      <c r="L12" s="4">
        <v>7.5</v>
      </c>
      <c r="M12" s="4">
        <v>0</v>
      </c>
      <c r="N12" s="4"/>
      <c r="O12" s="4"/>
    </row>
    <row r="13" spans="1:15" ht="18.75">
      <c r="A13" s="3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  <c r="O13" s="4"/>
    </row>
    <row r="14" spans="1:15" ht="18.75">
      <c r="A14" s="3">
        <v>10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4"/>
    </row>
    <row r="15" spans="1:15" ht="18.75">
      <c r="A15" s="3">
        <v>11</v>
      </c>
      <c r="B15" s="4">
        <v>0</v>
      </c>
      <c r="C15" s="4">
        <v>37</v>
      </c>
      <c r="D15" s="4">
        <v>0</v>
      </c>
      <c r="E15" s="4">
        <v>0</v>
      </c>
      <c r="F15" s="4">
        <v>9.6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4"/>
    </row>
    <row r="16" spans="1:15" ht="18.75">
      <c r="A16" s="3">
        <v>12</v>
      </c>
      <c r="B16" s="4">
        <v>0</v>
      </c>
      <c r="C16" s="4">
        <v>0</v>
      </c>
      <c r="D16" s="4">
        <v>0</v>
      </c>
      <c r="E16" s="4">
        <v>13</v>
      </c>
      <c r="F16" s="4">
        <v>11</v>
      </c>
      <c r="G16" s="4">
        <v>8.9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4"/>
    </row>
    <row r="17" spans="1:15" ht="18.75">
      <c r="A17" s="3">
        <v>13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4"/>
    </row>
    <row r="18" spans="1:15" ht="18.75">
      <c r="A18" s="3">
        <v>14</v>
      </c>
      <c r="B18" s="4">
        <v>0</v>
      </c>
      <c r="C18" s="4">
        <v>0</v>
      </c>
      <c r="D18" s="4">
        <v>37.9</v>
      </c>
      <c r="E18" s="4">
        <v>0</v>
      </c>
      <c r="F18" s="4">
        <v>11.1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/>
    </row>
    <row r="19" spans="1:15" ht="18.75">
      <c r="A19" s="3">
        <v>15</v>
      </c>
      <c r="B19" s="4">
        <v>0</v>
      </c>
      <c r="C19" s="4">
        <v>0</v>
      </c>
      <c r="D19" s="4">
        <v>32.6</v>
      </c>
      <c r="E19" s="4">
        <v>0</v>
      </c>
      <c r="F19" s="4">
        <v>11.7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/>
      <c r="O19" s="4"/>
    </row>
    <row r="20" spans="1:15" ht="18.75">
      <c r="A20" s="3">
        <v>16</v>
      </c>
      <c r="B20" s="4">
        <v>0</v>
      </c>
      <c r="C20" s="4">
        <v>0</v>
      </c>
      <c r="D20" s="4">
        <v>1.7</v>
      </c>
      <c r="E20" s="4">
        <v>0</v>
      </c>
      <c r="F20" s="4">
        <v>0</v>
      </c>
      <c r="G20" s="4">
        <v>0</v>
      </c>
      <c r="H20" s="4">
        <v>1.1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  <c r="O20" s="4"/>
    </row>
    <row r="21" spans="1:15" ht="18.75">
      <c r="A21" s="3">
        <v>17</v>
      </c>
      <c r="B21" s="4">
        <v>0</v>
      </c>
      <c r="C21" s="4">
        <v>0</v>
      </c>
      <c r="D21" s="4">
        <v>10.7</v>
      </c>
      <c r="E21" s="4">
        <v>0</v>
      </c>
      <c r="F21" s="4">
        <v>10.5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/>
      <c r="O21" s="4"/>
    </row>
    <row r="22" spans="1:15" ht="18.75">
      <c r="A22" s="3">
        <v>18</v>
      </c>
      <c r="B22" s="4">
        <v>0</v>
      </c>
      <c r="C22" s="4">
        <v>0</v>
      </c>
      <c r="D22" s="4">
        <v>3.9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/>
      <c r="O22" s="4"/>
    </row>
    <row r="23" spans="1:15" ht="18.75">
      <c r="A23" s="3">
        <v>19</v>
      </c>
      <c r="B23" s="4">
        <v>0</v>
      </c>
      <c r="C23" s="4">
        <v>0</v>
      </c>
      <c r="D23" s="4">
        <v>0</v>
      </c>
      <c r="E23" s="4">
        <v>5.2</v>
      </c>
      <c r="F23" s="4">
        <v>5.4</v>
      </c>
      <c r="G23" s="4">
        <v>31</v>
      </c>
      <c r="H23" s="4">
        <v>4.6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  <c r="O23" s="4"/>
    </row>
    <row r="24" spans="1:15" ht="18.75">
      <c r="A24" s="3">
        <v>20</v>
      </c>
      <c r="B24" s="4">
        <v>0</v>
      </c>
      <c r="C24" s="4">
        <v>0</v>
      </c>
      <c r="D24" s="4">
        <v>0</v>
      </c>
      <c r="E24" s="4">
        <v>0</v>
      </c>
      <c r="F24" s="4">
        <v>50.9</v>
      </c>
      <c r="G24" s="4">
        <v>21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4"/>
    </row>
    <row r="25" spans="1:15" ht="18.75">
      <c r="A25" s="3">
        <v>21</v>
      </c>
      <c r="B25" s="4">
        <v>0</v>
      </c>
      <c r="C25" s="4">
        <v>0</v>
      </c>
      <c r="D25" s="4">
        <v>0</v>
      </c>
      <c r="E25" s="4">
        <v>0</v>
      </c>
      <c r="F25" s="4">
        <v>27.9</v>
      </c>
      <c r="G25" s="4">
        <v>1.7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4"/>
    </row>
    <row r="26" spans="1:15" ht="18.75">
      <c r="A26" s="3">
        <v>22</v>
      </c>
      <c r="B26" s="4">
        <v>0</v>
      </c>
      <c r="C26" s="4">
        <v>0</v>
      </c>
      <c r="D26" s="4">
        <v>0</v>
      </c>
      <c r="E26" s="4">
        <v>0</v>
      </c>
      <c r="F26" s="4">
        <v>5.8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/>
    </row>
    <row r="27" spans="1:15" ht="18.75">
      <c r="A27" s="3">
        <v>23</v>
      </c>
      <c r="B27" s="4">
        <v>0</v>
      </c>
      <c r="C27" s="4">
        <v>0</v>
      </c>
      <c r="D27" s="4">
        <v>10.4</v>
      </c>
      <c r="E27" s="4">
        <v>0</v>
      </c>
      <c r="F27" s="4">
        <v>4.4</v>
      </c>
      <c r="G27" s="4">
        <v>12.5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/>
    </row>
    <row r="28" spans="1:15" ht="18.75">
      <c r="A28" s="3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/>
    </row>
    <row r="29" spans="1:15" ht="18.75">
      <c r="A29" s="3">
        <v>25</v>
      </c>
      <c r="B29" s="4">
        <v>11.7</v>
      </c>
      <c r="C29" s="4">
        <v>0</v>
      </c>
      <c r="D29" s="4">
        <v>13.5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4"/>
    </row>
    <row r="30" spans="1:15" ht="18.75">
      <c r="A30" s="3">
        <v>26</v>
      </c>
      <c r="B30" s="4">
        <v>75.9</v>
      </c>
      <c r="C30" s="4">
        <v>0</v>
      </c>
      <c r="D30" s="4">
        <v>47.3</v>
      </c>
      <c r="E30" s="4">
        <v>0</v>
      </c>
      <c r="F30" s="4">
        <v>3.9</v>
      </c>
      <c r="G30" s="4">
        <v>0</v>
      </c>
      <c r="H30" s="4">
        <v>8.4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/>
    </row>
    <row r="31" spans="1:15" ht="18.75">
      <c r="A31" s="3">
        <v>27</v>
      </c>
      <c r="B31" s="4">
        <v>0</v>
      </c>
      <c r="C31" s="4">
        <v>0</v>
      </c>
      <c r="D31" s="4">
        <v>0</v>
      </c>
      <c r="E31" s="4">
        <v>53.3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/>
    </row>
    <row r="32" spans="1:15" ht="18.75">
      <c r="A32" s="3">
        <v>28</v>
      </c>
      <c r="B32" s="4">
        <v>10.8</v>
      </c>
      <c r="C32" s="4">
        <v>28.9</v>
      </c>
      <c r="D32" s="4">
        <v>0</v>
      </c>
      <c r="E32" s="4">
        <v>0</v>
      </c>
      <c r="F32" s="4">
        <v>0</v>
      </c>
      <c r="G32" s="4">
        <v>7.4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/>
      <c r="O32" s="4"/>
    </row>
    <row r="33" spans="1:15" ht="18.75">
      <c r="A33" s="3">
        <v>29</v>
      </c>
      <c r="B33" s="4">
        <v>4.9</v>
      </c>
      <c r="C33" s="4">
        <v>0</v>
      </c>
      <c r="D33" s="4">
        <v>0</v>
      </c>
      <c r="E33" s="4">
        <v>10</v>
      </c>
      <c r="F33" s="4">
        <v>0</v>
      </c>
      <c r="G33" s="4">
        <v>0</v>
      </c>
      <c r="H33" s="4">
        <v>12.5</v>
      </c>
      <c r="I33" s="4">
        <v>0</v>
      </c>
      <c r="J33" s="4">
        <v>0</v>
      </c>
      <c r="K33" s="4">
        <v>0</v>
      </c>
      <c r="L33" s="4"/>
      <c r="M33" s="4">
        <v>0</v>
      </c>
      <c r="N33" s="4"/>
      <c r="O33" s="4"/>
    </row>
    <row r="34" spans="1:15" ht="18.75">
      <c r="A34" s="3">
        <v>30</v>
      </c>
      <c r="B34" s="4">
        <v>0</v>
      </c>
      <c r="C34" s="4">
        <v>7.6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/>
      <c r="M34" s="4">
        <v>0</v>
      </c>
      <c r="N34" s="4"/>
      <c r="O34" s="4"/>
    </row>
    <row r="35" spans="1:15" ht="18.75">
      <c r="A35" s="3">
        <v>31</v>
      </c>
      <c r="B35" s="4"/>
      <c r="C35" s="4">
        <v>0</v>
      </c>
      <c r="D35" s="4"/>
      <c r="E35" s="4">
        <v>0</v>
      </c>
      <c r="F35" s="4">
        <v>0</v>
      </c>
      <c r="G35" s="4"/>
      <c r="H35" s="4">
        <v>0</v>
      </c>
      <c r="I35" s="4"/>
      <c r="J35" s="4">
        <v>0</v>
      </c>
      <c r="K35" s="4">
        <v>0.7</v>
      </c>
      <c r="L35" s="4"/>
      <c r="M35" s="4">
        <v>0</v>
      </c>
      <c r="N35" s="4"/>
      <c r="O35" s="4"/>
    </row>
    <row r="36" spans="1:15" ht="18.75">
      <c r="A36" s="3" t="s">
        <v>15</v>
      </c>
      <c r="B36" s="36">
        <f>SUM(B5:B35)</f>
        <v>103.30000000000001</v>
      </c>
      <c r="C36" s="36">
        <f aca="true" t="shared" si="0" ref="C36:M36">SUM(C5:C35)</f>
        <v>103.29999999999998</v>
      </c>
      <c r="D36" s="36">
        <f t="shared" si="0"/>
        <v>165.3</v>
      </c>
      <c r="E36" s="36">
        <f t="shared" si="0"/>
        <v>88.89999999999999</v>
      </c>
      <c r="F36" s="36">
        <f t="shared" si="0"/>
        <v>209.30000000000004</v>
      </c>
      <c r="G36" s="36">
        <f t="shared" si="0"/>
        <v>120.00000000000001</v>
      </c>
      <c r="H36" s="36">
        <f t="shared" si="0"/>
        <v>67.4</v>
      </c>
      <c r="I36" s="36">
        <f t="shared" si="0"/>
        <v>15.2</v>
      </c>
      <c r="J36" s="36">
        <f t="shared" si="0"/>
        <v>0</v>
      </c>
      <c r="K36" s="36">
        <f t="shared" si="0"/>
        <v>0.7</v>
      </c>
      <c r="L36" s="36">
        <f t="shared" si="0"/>
        <v>7.5</v>
      </c>
      <c r="M36" s="36">
        <f t="shared" si="0"/>
        <v>0</v>
      </c>
      <c r="N36" s="36">
        <f>SUM(B36:M36)</f>
        <v>880.9000000000001</v>
      </c>
      <c r="O36" s="2" t="s">
        <v>18</v>
      </c>
    </row>
    <row r="37" spans="1:15" ht="18.75">
      <c r="A37" s="3" t="s">
        <v>16</v>
      </c>
      <c r="B37" s="36">
        <f>AVERAGE(B5:B35)</f>
        <v>3.443333333333334</v>
      </c>
      <c r="C37" s="36">
        <f aca="true" t="shared" si="1" ref="C37:M37">AVERAGE(C5:C35)</f>
        <v>3.3322580645161284</v>
      </c>
      <c r="D37" s="36">
        <f t="shared" si="1"/>
        <v>5.510000000000001</v>
      </c>
      <c r="E37" s="36">
        <f t="shared" si="1"/>
        <v>2.867741935483871</v>
      </c>
      <c r="F37" s="36">
        <f t="shared" si="1"/>
        <v>6.751612903225808</v>
      </c>
      <c r="G37" s="36">
        <f t="shared" si="1"/>
        <v>4.000000000000001</v>
      </c>
      <c r="H37" s="36">
        <f t="shared" si="1"/>
        <v>2.174193548387097</v>
      </c>
      <c r="I37" s="36">
        <f t="shared" si="1"/>
        <v>0.5066666666666666</v>
      </c>
      <c r="J37" s="36">
        <f t="shared" si="1"/>
        <v>0</v>
      </c>
      <c r="K37" s="36">
        <f t="shared" si="1"/>
        <v>0.02258064516129032</v>
      </c>
      <c r="L37" s="36">
        <f t="shared" si="1"/>
        <v>0.26785714285714285</v>
      </c>
      <c r="M37" s="36">
        <f t="shared" si="1"/>
        <v>0</v>
      </c>
      <c r="N37" s="36">
        <f>AVERAGE(B37:M37)</f>
        <v>2.406353686635945</v>
      </c>
      <c r="O37" s="2" t="s">
        <v>19</v>
      </c>
    </row>
    <row r="38" spans="1:15" ht="18.75">
      <c r="A38" s="3" t="s">
        <v>17</v>
      </c>
      <c r="B38" s="11">
        <f>COUNTIF(B5:B35,"&gt;0")</f>
        <v>4</v>
      </c>
      <c r="C38" s="11">
        <f aca="true" t="shared" si="2" ref="C38:M38">COUNTIF(C5:C35,"&gt;0")</f>
        <v>4</v>
      </c>
      <c r="D38" s="11">
        <f t="shared" si="2"/>
        <v>9</v>
      </c>
      <c r="E38" s="11">
        <f t="shared" si="2"/>
        <v>6</v>
      </c>
      <c r="F38" s="11">
        <f t="shared" si="2"/>
        <v>14</v>
      </c>
      <c r="G38" s="11">
        <f t="shared" si="2"/>
        <v>8</v>
      </c>
      <c r="H38" s="11">
        <f t="shared" si="2"/>
        <v>7</v>
      </c>
      <c r="I38" s="11">
        <f t="shared" si="2"/>
        <v>2</v>
      </c>
      <c r="J38" s="11">
        <f t="shared" si="2"/>
        <v>0</v>
      </c>
      <c r="K38" s="11">
        <f t="shared" si="2"/>
        <v>1</v>
      </c>
      <c r="L38" s="11">
        <f t="shared" si="2"/>
        <v>1</v>
      </c>
      <c r="M38" s="11">
        <f t="shared" si="2"/>
        <v>0</v>
      </c>
      <c r="N38" s="11">
        <f>SUM(B38:M38)</f>
        <v>56</v>
      </c>
      <c r="O38" s="2" t="s">
        <v>17</v>
      </c>
    </row>
    <row r="40" spans="1:14" ht="18.75">
      <c r="A40" s="38" t="s">
        <v>21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8.75">
      <c r="A41" s="39" t="s">
        <v>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8.75">
      <c r="A42" s="39" t="s">
        <v>25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8.75">
      <c r="A43" s="3" t="s">
        <v>1</v>
      </c>
      <c r="B43" s="2" t="s">
        <v>2</v>
      </c>
      <c r="C43" s="2" t="s">
        <v>3</v>
      </c>
      <c r="D43" s="2" t="s">
        <v>4</v>
      </c>
      <c r="E43" s="2" t="s">
        <v>5</v>
      </c>
      <c r="F43" s="2" t="s">
        <v>6</v>
      </c>
      <c r="G43" s="2" t="s">
        <v>7</v>
      </c>
      <c r="H43" s="2" t="s">
        <v>8</v>
      </c>
      <c r="I43" s="2" t="s">
        <v>9</v>
      </c>
      <c r="J43" s="2" t="s">
        <v>10</v>
      </c>
      <c r="K43" s="2" t="s">
        <v>11</v>
      </c>
      <c r="L43" s="2" t="s">
        <v>12</v>
      </c>
      <c r="M43" s="2" t="s">
        <v>13</v>
      </c>
      <c r="N43" s="2" t="s">
        <v>14</v>
      </c>
    </row>
    <row r="44" spans="1:15" ht="18.75">
      <c r="A44" s="3">
        <v>1</v>
      </c>
      <c r="B44" s="4">
        <v>0</v>
      </c>
      <c r="C44" s="4">
        <v>44.5</v>
      </c>
      <c r="D44" s="4">
        <v>0</v>
      </c>
      <c r="E44" s="4">
        <v>2.5</v>
      </c>
      <c r="F44" s="4">
        <v>0</v>
      </c>
      <c r="G44" s="4">
        <v>3.9</v>
      </c>
      <c r="H44" s="4">
        <v>0.9</v>
      </c>
      <c r="I44" s="4">
        <v>0.1</v>
      </c>
      <c r="J44" s="4">
        <v>0</v>
      </c>
      <c r="K44" s="4">
        <v>0</v>
      </c>
      <c r="L44" s="4">
        <v>0</v>
      </c>
      <c r="M44" s="4">
        <v>0</v>
      </c>
      <c r="N44" s="4"/>
      <c r="O44" s="4"/>
    </row>
    <row r="45" spans="1:15" ht="18.75">
      <c r="A45" s="3">
        <v>2</v>
      </c>
      <c r="B45" s="4">
        <v>0</v>
      </c>
      <c r="C45" s="4">
        <v>0</v>
      </c>
      <c r="D45" s="4">
        <v>0</v>
      </c>
      <c r="E45" s="4">
        <v>0</v>
      </c>
      <c r="F45" s="4">
        <v>1.4</v>
      </c>
      <c r="G45" s="4">
        <v>0</v>
      </c>
      <c r="H45" s="4">
        <v>0.8</v>
      </c>
      <c r="I45" s="4">
        <v>36.8</v>
      </c>
      <c r="J45" s="4">
        <v>0</v>
      </c>
      <c r="K45" s="4">
        <v>0</v>
      </c>
      <c r="L45" s="4">
        <v>0</v>
      </c>
      <c r="M45" s="4">
        <v>0</v>
      </c>
      <c r="N45" s="4"/>
      <c r="O45" s="4"/>
    </row>
    <row r="46" spans="1:15" ht="18.75">
      <c r="A46" s="3">
        <v>3</v>
      </c>
      <c r="B46" s="4">
        <v>0</v>
      </c>
      <c r="C46" s="4">
        <v>0</v>
      </c>
      <c r="D46" s="4">
        <v>0</v>
      </c>
      <c r="E46" s="4">
        <v>0</v>
      </c>
      <c r="F46" s="4">
        <v>17</v>
      </c>
      <c r="G46" s="4">
        <v>10.8</v>
      </c>
      <c r="H46" s="4">
        <v>0</v>
      </c>
      <c r="I46" s="4">
        <v>0.1</v>
      </c>
      <c r="J46" s="4">
        <v>0</v>
      </c>
      <c r="K46" s="4">
        <v>0</v>
      </c>
      <c r="L46" s="4">
        <v>0</v>
      </c>
      <c r="M46" s="4">
        <v>0</v>
      </c>
      <c r="N46" s="4"/>
      <c r="O46" s="4"/>
    </row>
    <row r="47" spans="1:15" ht="18.75">
      <c r="A47" s="3">
        <v>4</v>
      </c>
      <c r="B47" s="4">
        <v>4.9</v>
      </c>
      <c r="C47" s="4">
        <v>0</v>
      </c>
      <c r="D47" s="4">
        <v>1.6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/>
      <c r="O47" s="4"/>
    </row>
    <row r="48" spans="1:15" ht="18.75">
      <c r="A48" s="3">
        <v>5</v>
      </c>
      <c r="B48" s="4">
        <v>18.7</v>
      </c>
      <c r="C48" s="4">
        <v>4.7</v>
      </c>
      <c r="D48" s="4">
        <v>0</v>
      </c>
      <c r="E48" s="4">
        <v>5.1</v>
      </c>
      <c r="F48" s="4">
        <v>21</v>
      </c>
      <c r="G48" s="4">
        <v>0.8</v>
      </c>
      <c r="H48" s="4">
        <v>0</v>
      </c>
      <c r="I48" s="4">
        <v>0</v>
      </c>
      <c r="J48" s="4">
        <v>0</v>
      </c>
      <c r="K48" s="4">
        <v>0</v>
      </c>
      <c r="L48" s="4">
        <v>4.1</v>
      </c>
      <c r="M48" s="4">
        <v>0</v>
      </c>
      <c r="N48" s="4"/>
      <c r="O48" s="4"/>
    </row>
    <row r="49" spans="1:15" ht="18.75">
      <c r="A49" s="3">
        <v>6</v>
      </c>
      <c r="B49" s="4">
        <v>21.2</v>
      </c>
      <c r="C49" s="4">
        <v>3.3</v>
      </c>
      <c r="D49" s="4">
        <v>0</v>
      </c>
      <c r="E49" s="4">
        <v>0</v>
      </c>
      <c r="F49" s="4">
        <v>0</v>
      </c>
      <c r="G49" s="4">
        <v>13.2</v>
      </c>
      <c r="H49" s="4">
        <v>12.1</v>
      </c>
      <c r="I49" s="4">
        <v>0</v>
      </c>
      <c r="J49" s="4">
        <v>0</v>
      </c>
      <c r="K49" s="4">
        <v>0</v>
      </c>
      <c r="L49" s="4">
        <v>0.3</v>
      </c>
      <c r="M49" s="4">
        <v>0</v>
      </c>
      <c r="N49" s="4"/>
      <c r="O49" s="4"/>
    </row>
    <row r="50" spans="1:15" ht="18.75">
      <c r="A50" s="3">
        <v>7</v>
      </c>
      <c r="B50" s="4">
        <v>0</v>
      </c>
      <c r="C50" s="4">
        <v>0</v>
      </c>
      <c r="D50" s="4">
        <v>0.8</v>
      </c>
      <c r="E50" s="4">
        <v>10</v>
      </c>
      <c r="F50" s="4">
        <v>0</v>
      </c>
      <c r="G50" s="4">
        <v>30.8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6.2</v>
      </c>
      <c r="N50" s="4"/>
      <c r="O50" s="4"/>
    </row>
    <row r="51" spans="1:15" ht="18.75">
      <c r="A51" s="3">
        <v>8</v>
      </c>
      <c r="B51" s="4">
        <v>0</v>
      </c>
      <c r="C51" s="4">
        <v>14.8</v>
      </c>
      <c r="D51" s="4">
        <v>2.2</v>
      </c>
      <c r="E51" s="4">
        <v>1.7</v>
      </c>
      <c r="F51" s="4">
        <v>0</v>
      </c>
      <c r="G51" s="4">
        <v>24.1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/>
      <c r="O51" s="4"/>
    </row>
    <row r="52" spans="1:15" ht="18.75">
      <c r="A52" s="3">
        <v>9</v>
      </c>
      <c r="B52" s="4">
        <v>0</v>
      </c>
      <c r="C52" s="4">
        <v>0</v>
      </c>
      <c r="D52" s="4">
        <v>26.5</v>
      </c>
      <c r="E52" s="4">
        <v>12.2</v>
      </c>
      <c r="F52" s="4">
        <v>0</v>
      </c>
      <c r="G52" s="4">
        <v>10.5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/>
      <c r="O52" s="4"/>
    </row>
    <row r="53" spans="1:15" ht="18.75">
      <c r="A53" s="3">
        <v>10</v>
      </c>
      <c r="B53" s="4">
        <v>0</v>
      </c>
      <c r="C53" s="4">
        <v>0</v>
      </c>
      <c r="D53" s="4">
        <v>6.8</v>
      </c>
      <c r="E53" s="4">
        <v>19.5</v>
      </c>
      <c r="F53" s="4">
        <v>0.7</v>
      </c>
      <c r="G53" s="4">
        <v>0</v>
      </c>
      <c r="H53" s="4">
        <v>31.5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/>
      <c r="O53" s="4"/>
    </row>
    <row r="54" spans="1:15" ht="18.75">
      <c r="A54" s="3">
        <v>11</v>
      </c>
      <c r="B54" s="4">
        <v>0</v>
      </c>
      <c r="C54" s="4">
        <v>0</v>
      </c>
      <c r="D54" s="4">
        <v>9</v>
      </c>
      <c r="E54" s="4">
        <v>14.7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4"/>
    </row>
    <row r="55" spans="1:15" ht="18.75">
      <c r="A55" s="3">
        <v>12</v>
      </c>
      <c r="B55" s="4">
        <v>10.2</v>
      </c>
      <c r="C55" s="4">
        <v>0</v>
      </c>
      <c r="D55" s="4">
        <v>0</v>
      </c>
      <c r="E55" s="4">
        <v>0.3</v>
      </c>
      <c r="F55" s="4">
        <v>6.8</v>
      </c>
      <c r="G55" s="4">
        <v>0</v>
      </c>
      <c r="H55" s="4">
        <v>1.1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/>
      <c r="O55" s="4"/>
    </row>
    <row r="56" spans="1:15" ht="18.75">
      <c r="A56" s="3">
        <v>13</v>
      </c>
      <c r="B56" s="4">
        <v>0</v>
      </c>
      <c r="C56" s="4">
        <v>23.2</v>
      </c>
      <c r="D56" s="4">
        <v>22.8</v>
      </c>
      <c r="E56" s="4">
        <v>0</v>
      </c>
      <c r="F56" s="4">
        <v>21.8</v>
      </c>
      <c r="G56" s="4">
        <v>68.9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/>
      <c r="O56" s="4"/>
    </row>
    <row r="57" spans="1:15" ht="18.75">
      <c r="A57" s="3">
        <v>14</v>
      </c>
      <c r="B57" s="4">
        <v>0</v>
      </c>
      <c r="C57" s="4">
        <v>0</v>
      </c>
      <c r="D57" s="4">
        <v>10.8</v>
      </c>
      <c r="E57" s="4">
        <v>4.5</v>
      </c>
      <c r="F57" s="4">
        <v>28.1</v>
      </c>
      <c r="G57" s="4">
        <v>19.1</v>
      </c>
      <c r="H57" s="4">
        <v>0.1</v>
      </c>
      <c r="I57" s="4">
        <v>0</v>
      </c>
      <c r="J57" s="4">
        <v>0</v>
      </c>
      <c r="K57" s="4">
        <v>0</v>
      </c>
      <c r="L57" s="4">
        <v>9.2</v>
      </c>
      <c r="M57" s="4">
        <v>0</v>
      </c>
      <c r="N57" s="4"/>
      <c r="O57" s="4"/>
    </row>
    <row r="58" spans="1:15" ht="18.75">
      <c r="A58" s="3">
        <v>15</v>
      </c>
      <c r="B58" s="4">
        <v>0</v>
      </c>
      <c r="C58" s="4">
        <v>0</v>
      </c>
      <c r="D58" s="4">
        <v>0.3</v>
      </c>
      <c r="E58" s="4">
        <v>87.4</v>
      </c>
      <c r="F58" s="4">
        <v>9.3</v>
      </c>
      <c r="G58" s="4">
        <v>0.8</v>
      </c>
      <c r="H58" s="4">
        <v>5.4</v>
      </c>
      <c r="I58" s="4">
        <v>0</v>
      </c>
      <c r="J58" s="4">
        <v>0</v>
      </c>
      <c r="K58" s="4">
        <v>0</v>
      </c>
      <c r="L58" s="4">
        <v>0</v>
      </c>
      <c r="M58" s="4">
        <v>0.5</v>
      </c>
      <c r="N58" s="4"/>
      <c r="O58" s="4"/>
    </row>
    <row r="59" spans="1:15" ht="18.75">
      <c r="A59" s="3">
        <v>16</v>
      </c>
      <c r="B59" s="4">
        <v>38</v>
      </c>
      <c r="C59" s="4">
        <v>0</v>
      </c>
      <c r="D59" s="4">
        <v>14.2</v>
      </c>
      <c r="E59" s="4">
        <v>0</v>
      </c>
      <c r="F59" s="4">
        <v>1.3</v>
      </c>
      <c r="G59" s="4">
        <v>20.8</v>
      </c>
      <c r="H59" s="4">
        <v>3.6</v>
      </c>
      <c r="I59" s="4">
        <v>0</v>
      </c>
      <c r="J59" s="4">
        <v>0</v>
      </c>
      <c r="K59" s="4">
        <v>0.9</v>
      </c>
      <c r="L59" s="4">
        <v>0</v>
      </c>
      <c r="M59" s="4">
        <v>0</v>
      </c>
      <c r="N59" s="4"/>
      <c r="O59" s="4"/>
    </row>
    <row r="60" spans="1:15" ht="18.75">
      <c r="A60" s="3">
        <v>17</v>
      </c>
      <c r="B60" s="4">
        <v>5.7</v>
      </c>
      <c r="C60" s="4">
        <v>0</v>
      </c>
      <c r="D60" s="4">
        <v>0</v>
      </c>
      <c r="E60" s="4">
        <v>0</v>
      </c>
      <c r="F60" s="4">
        <v>0.6</v>
      </c>
      <c r="G60" s="4">
        <v>0</v>
      </c>
      <c r="H60" s="4">
        <v>0.1</v>
      </c>
      <c r="I60" s="4">
        <v>0</v>
      </c>
      <c r="J60" s="4">
        <v>0</v>
      </c>
      <c r="K60" s="4">
        <v>0.7</v>
      </c>
      <c r="L60" s="4">
        <v>0</v>
      </c>
      <c r="M60" s="4">
        <v>0</v>
      </c>
      <c r="N60" s="4"/>
      <c r="O60" s="4"/>
    </row>
    <row r="61" spans="1:15" ht="18.75">
      <c r="A61" s="3">
        <v>18</v>
      </c>
      <c r="B61" s="4">
        <v>0</v>
      </c>
      <c r="C61" s="4">
        <v>0</v>
      </c>
      <c r="D61" s="4">
        <v>0</v>
      </c>
      <c r="E61" s="4">
        <v>0</v>
      </c>
      <c r="F61" s="4">
        <v>7.7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7.8</v>
      </c>
      <c r="M61" s="4">
        <v>0</v>
      </c>
      <c r="N61" s="4"/>
      <c r="O61" s="4"/>
    </row>
    <row r="62" spans="1:15" ht="18.75">
      <c r="A62" s="3">
        <v>19</v>
      </c>
      <c r="B62" s="4">
        <v>0</v>
      </c>
      <c r="C62" s="4">
        <v>0</v>
      </c>
      <c r="D62" s="4">
        <v>0</v>
      </c>
      <c r="E62" s="4">
        <v>56.1</v>
      </c>
      <c r="F62" s="4">
        <v>7.1</v>
      </c>
      <c r="G62" s="4">
        <v>0</v>
      </c>
      <c r="H62" s="4">
        <v>4.2</v>
      </c>
      <c r="I62" s="4">
        <v>0</v>
      </c>
      <c r="J62" s="4">
        <v>0</v>
      </c>
      <c r="K62" s="4">
        <v>0</v>
      </c>
      <c r="L62" s="4">
        <v>30.6</v>
      </c>
      <c r="M62" s="4">
        <v>0</v>
      </c>
      <c r="N62" s="4"/>
      <c r="O62" s="4"/>
    </row>
    <row r="63" spans="1:15" ht="18.75">
      <c r="A63" s="3">
        <v>20</v>
      </c>
      <c r="B63" s="4">
        <v>0</v>
      </c>
      <c r="C63" s="4">
        <v>0</v>
      </c>
      <c r="D63" s="4">
        <v>0</v>
      </c>
      <c r="E63" s="4">
        <v>10</v>
      </c>
      <c r="F63" s="4">
        <v>0</v>
      </c>
      <c r="G63" s="4">
        <v>19.4</v>
      </c>
      <c r="H63" s="4">
        <v>0</v>
      </c>
      <c r="I63" s="4">
        <v>0</v>
      </c>
      <c r="J63" s="4">
        <v>0</v>
      </c>
      <c r="K63" s="4">
        <v>11.1</v>
      </c>
      <c r="L63" s="4">
        <v>0</v>
      </c>
      <c r="M63" s="4">
        <v>12</v>
      </c>
      <c r="N63" s="4"/>
      <c r="O63" s="4"/>
    </row>
    <row r="64" spans="1:15" ht="18.75">
      <c r="A64" s="3">
        <v>21</v>
      </c>
      <c r="B64" s="4">
        <v>0</v>
      </c>
      <c r="C64" s="4">
        <v>0</v>
      </c>
      <c r="D64" s="4">
        <v>1</v>
      </c>
      <c r="E64" s="4">
        <v>0</v>
      </c>
      <c r="F64" s="4">
        <v>0</v>
      </c>
      <c r="G64" s="4">
        <v>5.4</v>
      </c>
      <c r="H64" s="4">
        <v>0</v>
      </c>
      <c r="I64" s="4">
        <v>0</v>
      </c>
      <c r="J64" s="4">
        <v>0</v>
      </c>
      <c r="K64" s="4">
        <v>2.3</v>
      </c>
      <c r="L64" s="4">
        <v>0</v>
      </c>
      <c r="M64" s="4">
        <v>0</v>
      </c>
      <c r="N64" s="4"/>
      <c r="O64" s="4"/>
    </row>
    <row r="65" spans="1:15" ht="18.75">
      <c r="A65" s="3">
        <v>22</v>
      </c>
      <c r="B65" s="4">
        <v>0</v>
      </c>
      <c r="C65" s="4">
        <v>0</v>
      </c>
      <c r="D65" s="4">
        <v>0</v>
      </c>
      <c r="E65" s="4">
        <v>1.7</v>
      </c>
      <c r="F65" s="4">
        <v>0</v>
      </c>
      <c r="G65" s="4">
        <v>7</v>
      </c>
      <c r="H65" s="4">
        <v>9.7</v>
      </c>
      <c r="I65" s="4">
        <v>0</v>
      </c>
      <c r="J65" s="4">
        <v>0</v>
      </c>
      <c r="K65" s="4">
        <v>0</v>
      </c>
      <c r="L65" s="4">
        <v>0</v>
      </c>
      <c r="M65" s="4">
        <v>17.6</v>
      </c>
      <c r="N65" s="4"/>
      <c r="O65" s="4"/>
    </row>
    <row r="66" spans="1:15" ht="18.75">
      <c r="A66" s="3">
        <v>23</v>
      </c>
      <c r="B66" s="4">
        <v>0</v>
      </c>
      <c r="C66" s="4">
        <v>0</v>
      </c>
      <c r="D66" s="4">
        <v>1.6</v>
      </c>
      <c r="E66" s="4">
        <v>0.1</v>
      </c>
      <c r="F66" s="4">
        <v>0</v>
      </c>
      <c r="G66" s="4">
        <v>26</v>
      </c>
      <c r="H66" s="4">
        <v>7.8</v>
      </c>
      <c r="I66" s="4">
        <v>7.2</v>
      </c>
      <c r="J66" s="4">
        <v>0</v>
      </c>
      <c r="K66" s="4">
        <v>0</v>
      </c>
      <c r="L66" s="4">
        <v>0</v>
      </c>
      <c r="M66" s="4">
        <v>21.6</v>
      </c>
      <c r="N66" s="4"/>
      <c r="O66" s="4"/>
    </row>
    <row r="67" spans="1:15" ht="18.75">
      <c r="A67" s="3">
        <v>24</v>
      </c>
      <c r="B67" s="4">
        <v>0</v>
      </c>
      <c r="C67" s="4">
        <v>36.7</v>
      </c>
      <c r="D67" s="4">
        <v>0</v>
      </c>
      <c r="E67" s="4">
        <v>0.1</v>
      </c>
      <c r="F67" s="4">
        <v>16.1</v>
      </c>
      <c r="G67" s="4">
        <v>10.7</v>
      </c>
      <c r="H67" s="4">
        <v>0.2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/>
      <c r="O67" s="4"/>
    </row>
    <row r="68" spans="1:15" ht="18.75">
      <c r="A68" s="3">
        <v>25</v>
      </c>
      <c r="B68" s="4">
        <v>36.9</v>
      </c>
      <c r="C68" s="4">
        <v>9.1</v>
      </c>
      <c r="D68" s="4">
        <v>0</v>
      </c>
      <c r="E68" s="4">
        <v>5.5</v>
      </c>
      <c r="F68" s="4">
        <v>16.4</v>
      </c>
      <c r="G68" s="4">
        <v>9.9</v>
      </c>
      <c r="H68" s="4">
        <v>0</v>
      </c>
      <c r="I68" s="4">
        <v>0</v>
      </c>
      <c r="J68" s="4">
        <v>3.8</v>
      </c>
      <c r="K68" s="4">
        <v>0</v>
      </c>
      <c r="L68" s="4">
        <v>0</v>
      </c>
      <c r="M68" s="4">
        <v>0</v>
      </c>
      <c r="N68" s="4"/>
      <c r="O68" s="4"/>
    </row>
    <row r="69" spans="1:15" ht="18.75">
      <c r="A69" s="3">
        <v>26</v>
      </c>
      <c r="B69" s="4">
        <v>0.1</v>
      </c>
      <c r="C69" s="4">
        <v>0</v>
      </c>
      <c r="D69" s="4">
        <v>5</v>
      </c>
      <c r="E69" s="4">
        <v>0</v>
      </c>
      <c r="F69" s="4">
        <v>1.8</v>
      </c>
      <c r="G69" s="4">
        <v>2.5</v>
      </c>
      <c r="H69" s="4">
        <v>0</v>
      </c>
      <c r="I69" s="4">
        <v>0</v>
      </c>
      <c r="J69" s="4">
        <v>9</v>
      </c>
      <c r="K69" s="4">
        <v>0</v>
      </c>
      <c r="L69" s="4">
        <v>0</v>
      </c>
      <c r="M69" s="4">
        <v>0</v>
      </c>
      <c r="N69" s="4"/>
      <c r="O69" s="4"/>
    </row>
    <row r="70" spans="1:15" ht="18.75">
      <c r="A70" s="3">
        <v>27</v>
      </c>
      <c r="B70" s="4">
        <v>1.3</v>
      </c>
      <c r="C70" s="4">
        <v>1</v>
      </c>
      <c r="D70" s="4">
        <v>0.1</v>
      </c>
      <c r="E70" s="4">
        <v>0</v>
      </c>
      <c r="F70" s="4">
        <v>12.2</v>
      </c>
      <c r="G70" s="4">
        <v>42.3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/>
      <c r="O70" s="4"/>
    </row>
    <row r="71" spans="1:15" ht="18.75">
      <c r="A71" s="3">
        <v>28</v>
      </c>
      <c r="B71" s="4">
        <v>2.2</v>
      </c>
      <c r="C71" s="4">
        <v>0.1</v>
      </c>
      <c r="D71" s="4">
        <v>1</v>
      </c>
      <c r="E71" s="4">
        <v>0</v>
      </c>
      <c r="F71" s="4">
        <v>5.3</v>
      </c>
      <c r="G71" s="4">
        <v>0.1</v>
      </c>
      <c r="H71" s="4">
        <v>0.1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/>
      <c r="O71" s="4"/>
    </row>
    <row r="72" spans="1:15" ht="18.75">
      <c r="A72" s="3">
        <v>29</v>
      </c>
      <c r="B72" s="4">
        <v>6.9</v>
      </c>
      <c r="C72" s="4">
        <v>0</v>
      </c>
      <c r="D72" s="4">
        <v>2.1</v>
      </c>
      <c r="E72" s="4">
        <v>0.5</v>
      </c>
      <c r="F72" s="4">
        <v>10.7</v>
      </c>
      <c r="G72" s="4">
        <v>0</v>
      </c>
      <c r="H72" s="4">
        <v>2.7</v>
      </c>
      <c r="I72" s="4">
        <v>0</v>
      </c>
      <c r="J72" s="4">
        <v>0</v>
      </c>
      <c r="K72" s="4">
        <v>0</v>
      </c>
      <c r="L72" s="4"/>
      <c r="M72" s="4">
        <v>0</v>
      </c>
      <c r="N72" s="4"/>
      <c r="O72" s="4"/>
    </row>
    <row r="73" spans="1:15" ht="18.75">
      <c r="A73" s="3">
        <v>30</v>
      </c>
      <c r="B73" s="4">
        <v>1.6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10.9</v>
      </c>
      <c r="I73" s="4">
        <v>0</v>
      </c>
      <c r="J73" s="4">
        <v>0</v>
      </c>
      <c r="K73" s="4">
        <v>0</v>
      </c>
      <c r="L73" s="4"/>
      <c r="M73" s="4">
        <v>0</v>
      </c>
      <c r="N73" s="4"/>
      <c r="O73" s="4"/>
    </row>
    <row r="74" spans="1:15" ht="18.75">
      <c r="A74" s="3">
        <v>31</v>
      </c>
      <c r="B74" s="4"/>
      <c r="C74" s="4">
        <v>0.9</v>
      </c>
      <c r="D74" s="4"/>
      <c r="E74" s="4">
        <v>0.5</v>
      </c>
      <c r="F74" s="4">
        <v>0.1</v>
      </c>
      <c r="G74" s="4"/>
      <c r="H74" s="4">
        <v>36.2</v>
      </c>
      <c r="I74" s="4"/>
      <c r="J74" s="4">
        <v>0</v>
      </c>
      <c r="K74" s="4">
        <v>0</v>
      </c>
      <c r="L74" s="4"/>
      <c r="M74" s="4">
        <v>0</v>
      </c>
      <c r="N74" s="4"/>
      <c r="O74" s="4"/>
    </row>
    <row r="75" spans="1:15" ht="18.75">
      <c r="A75" s="3" t="s">
        <v>15</v>
      </c>
      <c r="B75" s="36">
        <f>SUM(B44:B74)</f>
        <v>147.7</v>
      </c>
      <c r="C75" s="36">
        <f aca="true" t="shared" si="3" ref="C75:M75">SUM(C44:C74)</f>
        <v>138.3</v>
      </c>
      <c r="D75" s="36">
        <f t="shared" si="3"/>
        <v>105.79999999999998</v>
      </c>
      <c r="E75" s="36">
        <f t="shared" si="3"/>
        <v>234.39999999999998</v>
      </c>
      <c r="F75" s="36">
        <f t="shared" si="3"/>
        <v>185.4</v>
      </c>
      <c r="G75" s="36">
        <f t="shared" si="3"/>
        <v>327</v>
      </c>
      <c r="H75" s="36">
        <f t="shared" si="3"/>
        <v>127.4</v>
      </c>
      <c r="I75" s="36">
        <f t="shared" si="3"/>
        <v>44.2</v>
      </c>
      <c r="J75" s="36">
        <f t="shared" si="3"/>
        <v>12.8</v>
      </c>
      <c r="K75" s="36">
        <f t="shared" si="3"/>
        <v>15</v>
      </c>
      <c r="L75" s="36">
        <f t="shared" si="3"/>
        <v>52</v>
      </c>
      <c r="M75" s="36">
        <f t="shared" si="3"/>
        <v>57.9</v>
      </c>
      <c r="N75" s="36">
        <f>SUM(B75:M75)</f>
        <v>1447.9</v>
      </c>
      <c r="O75" s="2" t="s">
        <v>18</v>
      </c>
    </row>
    <row r="76" spans="1:15" ht="18.75">
      <c r="A76" s="3" t="s">
        <v>16</v>
      </c>
      <c r="B76" s="36">
        <f>AVERAGE(B44:B74)</f>
        <v>4.923333333333333</v>
      </c>
      <c r="C76" s="36">
        <f aca="true" t="shared" si="4" ref="C76:M76">AVERAGE(C44:C74)</f>
        <v>4.461290322580646</v>
      </c>
      <c r="D76" s="36">
        <f t="shared" si="4"/>
        <v>3.526666666666666</v>
      </c>
      <c r="E76" s="36">
        <f t="shared" si="4"/>
        <v>7.5612903225806445</v>
      </c>
      <c r="F76" s="36">
        <f t="shared" si="4"/>
        <v>5.980645161290322</v>
      </c>
      <c r="G76" s="36">
        <f t="shared" si="4"/>
        <v>10.9</v>
      </c>
      <c r="H76" s="36">
        <f t="shared" si="4"/>
        <v>4.109677419354839</v>
      </c>
      <c r="I76" s="36">
        <f t="shared" si="4"/>
        <v>1.4733333333333334</v>
      </c>
      <c r="J76" s="36">
        <f t="shared" si="4"/>
        <v>0.4129032258064516</v>
      </c>
      <c r="K76" s="36">
        <f t="shared" si="4"/>
        <v>0.4838709677419355</v>
      </c>
      <c r="L76" s="36">
        <f t="shared" si="4"/>
        <v>1.8571428571428572</v>
      </c>
      <c r="M76" s="36">
        <f t="shared" si="4"/>
        <v>1.867741935483871</v>
      </c>
      <c r="N76" s="36">
        <f>AVERAGE(B76:M76)</f>
        <v>3.963157962109575</v>
      </c>
      <c r="O76" s="2" t="s">
        <v>19</v>
      </c>
    </row>
    <row r="77" spans="1:15" ht="18.75">
      <c r="A77" s="3" t="s">
        <v>17</v>
      </c>
      <c r="B77" s="11">
        <f>COUNTIF(B44:B74,"&gt;0")</f>
        <v>12</v>
      </c>
      <c r="C77" s="11">
        <f aca="true" t="shared" si="5" ref="C77:M77">COUNTIF(C44:C74,"&gt;0")</f>
        <v>10</v>
      </c>
      <c r="D77" s="11">
        <f t="shared" si="5"/>
        <v>16</v>
      </c>
      <c r="E77" s="11">
        <f t="shared" si="5"/>
        <v>19</v>
      </c>
      <c r="F77" s="11">
        <f t="shared" si="5"/>
        <v>19</v>
      </c>
      <c r="G77" s="11">
        <f t="shared" si="5"/>
        <v>20</v>
      </c>
      <c r="H77" s="11">
        <f t="shared" si="5"/>
        <v>17</v>
      </c>
      <c r="I77" s="11">
        <f t="shared" si="5"/>
        <v>4</v>
      </c>
      <c r="J77" s="11">
        <f t="shared" si="5"/>
        <v>2</v>
      </c>
      <c r="K77" s="11">
        <f t="shared" si="5"/>
        <v>4</v>
      </c>
      <c r="L77" s="11">
        <f t="shared" si="5"/>
        <v>5</v>
      </c>
      <c r="M77" s="11">
        <f t="shared" si="5"/>
        <v>5</v>
      </c>
      <c r="N77" s="11">
        <f>SUM(B77:M77)</f>
        <v>133</v>
      </c>
      <c r="O77" s="2" t="s">
        <v>17</v>
      </c>
    </row>
    <row r="79" spans="1:14" ht="18.75">
      <c r="A79" s="38" t="s">
        <v>21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8.75">
      <c r="A80" s="39" t="s">
        <v>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8.75">
      <c r="A81" s="39" t="s">
        <v>22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8.75">
      <c r="A82" s="3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2" t="s">
        <v>7</v>
      </c>
      <c r="H82" s="2" t="s">
        <v>8</v>
      </c>
      <c r="I82" s="2" t="s">
        <v>9</v>
      </c>
      <c r="J82" s="2" t="s">
        <v>10</v>
      </c>
      <c r="K82" s="2" t="s">
        <v>11</v>
      </c>
      <c r="L82" s="2" t="s">
        <v>12</v>
      </c>
      <c r="M82" s="2" t="s">
        <v>13</v>
      </c>
      <c r="N82" s="2" t="s">
        <v>14</v>
      </c>
    </row>
    <row r="83" spans="1:13" s="4" customFormat="1" ht="18.75">
      <c r="A83" s="3">
        <v>1</v>
      </c>
      <c r="B83" s="4">
        <v>0</v>
      </c>
      <c r="C83" s="4">
        <v>0.4</v>
      </c>
      <c r="D83" s="4">
        <v>0</v>
      </c>
      <c r="E83" s="4">
        <v>0.7</v>
      </c>
      <c r="F83" s="4">
        <v>2.6</v>
      </c>
      <c r="G83" s="4">
        <v>6.3</v>
      </c>
      <c r="H83" s="4">
        <v>16.2</v>
      </c>
      <c r="I83" s="4">
        <v>0</v>
      </c>
      <c r="J83" s="4">
        <v>10.5</v>
      </c>
      <c r="K83" s="4">
        <v>0</v>
      </c>
      <c r="L83" s="4">
        <v>0</v>
      </c>
      <c r="M83" s="4">
        <v>0</v>
      </c>
    </row>
    <row r="84" spans="1:13" s="4" customFormat="1" ht="18.75">
      <c r="A84" s="3">
        <v>2</v>
      </c>
      <c r="B84" s="4">
        <v>1</v>
      </c>
      <c r="C84" s="4">
        <v>0</v>
      </c>
      <c r="D84" s="4">
        <v>0</v>
      </c>
      <c r="E84" s="4">
        <v>0</v>
      </c>
      <c r="F84" s="4">
        <v>1.7</v>
      </c>
      <c r="G84" s="4">
        <v>0</v>
      </c>
      <c r="H84" s="4">
        <v>1.9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</row>
    <row r="85" spans="1:13" s="4" customFormat="1" ht="18.75">
      <c r="A85" s="3">
        <v>3</v>
      </c>
      <c r="B85" s="4">
        <v>0</v>
      </c>
      <c r="C85" s="4">
        <v>0</v>
      </c>
      <c r="D85" s="4">
        <v>0</v>
      </c>
      <c r="E85" s="4">
        <v>3.9</v>
      </c>
      <c r="F85" s="4">
        <v>0</v>
      </c>
      <c r="G85" s="4">
        <v>0</v>
      </c>
      <c r="H85" s="4">
        <v>22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</row>
    <row r="86" spans="1:13" s="4" customFormat="1" ht="18.75">
      <c r="A86" s="3">
        <v>4</v>
      </c>
      <c r="B86" s="4">
        <v>0</v>
      </c>
      <c r="C86" s="4">
        <v>0</v>
      </c>
      <c r="D86" s="4">
        <v>0.3</v>
      </c>
      <c r="E86" s="4">
        <v>5.9</v>
      </c>
      <c r="F86" s="4">
        <v>0</v>
      </c>
      <c r="G86" s="4">
        <v>8.5</v>
      </c>
      <c r="H86" s="4">
        <v>38.1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s="4" customFormat="1" ht="18.75">
      <c r="A87" s="3">
        <v>5</v>
      </c>
      <c r="B87" s="4">
        <v>0</v>
      </c>
      <c r="C87" s="4">
        <v>0</v>
      </c>
      <c r="D87" s="4">
        <v>0</v>
      </c>
      <c r="E87" s="4">
        <v>0.4</v>
      </c>
      <c r="F87" s="4">
        <v>11.7</v>
      </c>
      <c r="G87" s="4">
        <v>5.2</v>
      </c>
      <c r="H87" s="4">
        <v>0</v>
      </c>
      <c r="I87" s="4">
        <v>0</v>
      </c>
      <c r="J87" s="4">
        <v>0</v>
      </c>
      <c r="K87" s="4">
        <v>0</v>
      </c>
      <c r="L87" s="4">
        <v>4.1</v>
      </c>
      <c r="M87" s="4">
        <v>0</v>
      </c>
    </row>
    <row r="88" spans="1:13" s="4" customFormat="1" ht="18.75">
      <c r="A88" s="3">
        <v>6</v>
      </c>
      <c r="B88" s="4">
        <v>0</v>
      </c>
      <c r="C88" s="4">
        <v>27.4</v>
      </c>
      <c r="D88" s="4">
        <v>1.8</v>
      </c>
      <c r="E88" s="4">
        <v>0.5</v>
      </c>
      <c r="F88" s="4">
        <v>8.5</v>
      </c>
      <c r="G88" s="4">
        <v>9.5</v>
      </c>
      <c r="H88" s="4">
        <v>0</v>
      </c>
      <c r="I88" s="4">
        <v>0</v>
      </c>
      <c r="J88" s="4">
        <v>0</v>
      </c>
      <c r="K88" s="4">
        <v>0</v>
      </c>
      <c r="L88" s="4">
        <v>0.3</v>
      </c>
      <c r="M88" s="4">
        <v>0</v>
      </c>
    </row>
    <row r="89" spans="1:13" s="4" customFormat="1" ht="18.75">
      <c r="A89" s="3">
        <v>7</v>
      </c>
      <c r="B89" s="4">
        <v>6.8</v>
      </c>
      <c r="C89" s="4">
        <v>9.1</v>
      </c>
      <c r="D89" s="4">
        <v>0</v>
      </c>
      <c r="E89" s="4">
        <v>0.7</v>
      </c>
      <c r="F89" s="4">
        <v>32.1</v>
      </c>
      <c r="G89" s="4">
        <v>1.6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6.2</v>
      </c>
    </row>
    <row r="90" spans="1:13" s="4" customFormat="1" ht="18.75">
      <c r="A90" s="3">
        <v>8</v>
      </c>
      <c r="B90" s="4">
        <v>0</v>
      </c>
      <c r="C90" s="4">
        <v>1.6</v>
      </c>
      <c r="D90" s="4">
        <v>0</v>
      </c>
      <c r="E90" s="4">
        <v>8.9</v>
      </c>
      <c r="F90" s="4">
        <v>49.6</v>
      </c>
      <c r="G90" s="4">
        <v>10.7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s="4" customFormat="1" ht="18.75">
      <c r="A91" s="3">
        <v>9</v>
      </c>
      <c r="B91" s="4">
        <v>1.7</v>
      </c>
      <c r="C91" s="4">
        <v>0</v>
      </c>
      <c r="D91" s="4">
        <v>0</v>
      </c>
      <c r="E91" s="4">
        <v>0</v>
      </c>
      <c r="F91" s="4">
        <v>24.7</v>
      </c>
      <c r="G91" s="4">
        <v>14.4</v>
      </c>
      <c r="H91" s="4">
        <v>0.5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s="4" customFormat="1" ht="18.75">
      <c r="A92" s="3">
        <v>10</v>
      </c>
      <c r="B92" s="4">
        <v>0</v>
      </c>
      <c r="C92" s="4">
        <v>3.4</v>
      </c>
      <c r="D92" s="4">
        <v>0</v>
      </c>
      <c r="E92" s="4">
        <v>0</v>
      </c>
      <c r="F92" s="4">
        <v>33</v>
      </c>
      <c r="G92" s="4">
        <v>106.4</v>
      </c>
      <c r="H92" s="4">
        <v>15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s="4" customFormat="1" ht="18.75">
      <c r="A93" s="3">
        <v>11</v>
      </c>
      <c r="B93" s="4">
        <v>0</v>
      </c>
      <c r="C93" s="4">
        <v>46.1</v>
      </c>
      <c r="D93" s="4">
        <v>0</v>
      </c>
      <c r="E93" s="4">
        <v>0.7</v>
      </c>
      <c r="F93" s="4">
        <v>27.3</v>
      </c>
      <c r="G93" s="4">
        <v>52.4</v>
      </c>
      <c r="H93" s="4">
        <v>1.9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s="4" customFormat="1" ht="18.75">
      <c r="A94" s="3">
        <v>12</v>
      </c>
      <c r="B94" s="4">
        <v>0</v>
      </c>
      <c r="C94" s="4">
        <v>0</v>
      </c>
      <c r="D94" s="4">
        <v>0</v>
      </c>
      <c r="E94" s="4">
        <v>0.7</v>
      </c>
      <c r="F94" s="4">
        <v>8.5</v>
      </c>
      <c r="G94" s="4">
        <v>16.5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</row>
    <row r="95" spans="1:13" s="4" customFormat="1" ht="18.75">
      <c r="A95" s="3">
        <v>13</v>
      </c>
      <c r="B95" s="4">
        <v>0</v>
      </c>
      <c r="C95" s="4">
        <v>0</v>
      </c>
      <c r="D95" s="4">
        <v>0</v>
      </c>
      <c r="E95" s="4">
        <v>7.6</v>
      </c>
      <c r="F95" s="4">
        <v>9.3</v>
      </c>
      <c r="G95" s="4">
        <v>16.7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s="4" customFormat="1" ht="18.75">
      <c r="A96" s="3">
        <v>14</v>
      </c>
      <c r="B96" s="4">
        <v>0</v>
      </c>
      <c r="C96" s="4">
        <v>0</v>
      </c>
      <c r="D96" s="4">
        <v>16.4</v>
      </c>
      <c r="E96" s="4">
        <v>55.5</v>
      </c>
      <c r="F96" s="4">
        <v>0.4</v>
      </c>
      <c r="G96" s="4">
        <v>0</v>
      </c>
      <c r="H96" s="4">
        <v>0.7</v>
      </c>
      <c r="I96" s="4">
        <v>0</v>
      </c>
      <c r="J96" s="4">
        <v>0</v>
      </c>
      <c r="K96" s="4">
        <v>0</v>
      </c>
      <c r="L96" s="4">
        <v>9.2</v>
      </c>
      <c r="M96" s="4">
        <v>0</v>
      </c>
    </row>
    <row r="97" spans="1:13" s="4" customFormat="1" ht="18.75">
      <c r="A97" s="3">
        <v>15</v>
      </c>
      <c r="B97" s="4">
        <v>0</v>
      </c>
      <c r="C97" s="4">
        <v>5.3</v>
      </c>
      <c r="D97" s="4">
        <v>21.2</v>
      </c>
      <c r="E97" s="4">
        <v>0</v>
      </c>
      <c r="F97" s="4">
        <v>15.7</v>
      </c>
      <c r="G97" s="4">
        <v>2.8</v>
      </c>
      <c r="H97" s="4">
        <v>0</v>
      </c>
      <c r="I97" s="4">
        <v>2.3</v>
      </c>
      <c r="J97" s="4">
        <v>0</v>
      </c>
      <c r="K97" s="4">
        <v>0</v>
      </c>
      <c r="L97" s="4">
        <v>0</v>
      </c>
      <c r="M97" s="4">
        <v>0.5</v>
      </c>
    </row>
    <row r="98" spans="1:13" s="4" customFormat="1" ht="18.75">
      <c r="A98" s="3">
        <v>16</v>
      </c>
      <c r="B98" s="4">
        <v>0</v>
      </c>
      <c r="C98" s="4">
        <v>41</v>
      </c>
      <c r="D98" s="4">
        <v>19</v>
      </c>
      <c r="E98" s="4">
        <v>0</v>
      </c>
      <c r="F98" s="4">
        <v>23.3</v>
      </c>
      <c r="G98" s="4">
        <v>0</v>
      </c>
      <c r="H98" s="4">
        <v>0.3</v>
      </c>
      <c r="I98" s="4">
        <v>0</v>
      </c>
      <c r="J98" s="4">
        <v>0</v>
      </c>
      <c r="K98" s="4">
        <v>0.9</v>
      </c>
      <c r="L98" s="4">
        <v>0</v>
      </c>
      <c r="M98" s="4">
        <v>0</v>
      </c>
    </row>
    <row r="99" spans="1:13" s="4" customFormat="1" ht="18.75">
      <c r="A99" s="3">
        <v>17</v>
      </c>
      <c r="B99" s="4">
        <v>6.8</v>
      </c>
      <c r="C99" s="4">
        <v>1.6</v>
      </c>
      <c r="D99" s="4">
        <v>2</v>
      </c>
      <c r="E99" s="4">
        <v>0</v>
      </c>
      <c r="F99" s="4">
        <v>1.7</v>
      </c>
      <c r="G99" s="4">
        <v>49.5</v>
      </c>
      <c r="H99" s="4">
        <v>0</v>
      </c>
      <c r="I99" s="4">
        <v>0</v>
      </c>
      <c r="J99" s="4">
        <v>0</v>
      </c>
      <c r="K99" s="4">
        <v>0.7</v>
      </c>
      <c r="L99" s="4">
        <v>0</v>
      </c>
      <c r="M99" s="4">
        <v>0</v>
      </c>
    </row>
    <row r="100" spans="1:13" s="4" customFormat="1" ht="18.75">
      <c r="A100" s="3">
        <v>18</v>
      </c>
      <c r="B100" s="4">
        <v>3.7</v>
      </c>
      <c r="C100" s="4">
        <v>14.1</v>
      </c>
      <c r="D100" s="4">
        <v>0</v>
      </c>
      <c r="E100" s="4">
        <v>0</v>
      </c>
      <c r="F100" s="4">
        <v>33</v>
      </c>
      <c r="G100" s="4">
        <v>3.8</v>
      </c>
      <c r="H100" s="4">
        <v>0</v>
      </c>
      <c r="I100" s="4">
        <v>11.2</v>
      </c>
      <c r="J100" s="4">
        <v>0</v>
      </c>
      <c r="K100" s="4">
        <v>0</v>
      </c>
      <c r="L100" s="4">
        <v>7.8</v>
      </c>
      <c r="M100" s="4">
        <v>0</v>
      </c>
    </row>
    <row r="101" spans="1:13" s="4" customFormat="1" ht="18.75">
      <c r="A101" s="3">
        <v>19</v>
      </c>
      <c r="B101" s="4">
        <v>16.6</v>
      </c>
      <c r="C101" s="4">
        <v>10.9</v>
      </c>
      <c r="D101" s="4">
        <v>0</v>
      </c>
      <c r="E101" s="4">
        <v>32.5</v>
      </c>
      <c r="F101" s="4">
        <v>0</v>
      </c>
      <c r="G101" s="4">
        <v>34</v>
      </c>
      <c r="H101" s="4">
        <v>0</v>
      </c>
      <c r="I101" s="4">
        <v>0</v>
      </c>
      <c r="J101" s="4">
        <v>0</v>
      </c>
      <c r="K101" s="4">
        <v>0</v>
      </c>
      <c r="L101" s="4">
        <v>30.6</v>
      </c>
      <c r="M101" s="4">
        <v>0</v>
      </c>
    </row>
    <row r="102" spans="1:13" s="4" customFormat="1" ht="18.75">
      <c r="A102" s="3">
        <v>20</v>
      </c>
      <c r="B102" s="4">
        <v>2.1</v>
      </c>
      <c r="C102" s="4">
        <v>149.7</v>
      </c>
      <c r="D102" s="4">
        <v>1.7</v>
      </c>
      <c r="E102" s="4">
        <v>0.5</v>
      </c>
      <c r="F102" s="4">
        <v>1.3</v>
      </c>
      <c r="G102" s="4">
        <v>2.5</v>
      </c>
      <c r="H102" s="4">
        <v>0</v>
      </c>
      <c r="I102" s="4">
        <v>6.7</v>
      </c>
      <c r="J102" s="4">
        <v>0</v>
      </c>
      <c r="K102" s="4">
        <v>11.1</v>
      </c>
      <c r="L102" s="4">
        <v>0</v>
      </c>
      <c r="M102" s="4">
        <v>12</v>
      </c>
    </row>
    <row r="103" spans="1:13" s="4" customFormat="1" ht="18.75">
      <c r="A103" s="3">
        <v>21</v>
      </c>
      <c r="B103" s="4">
        <v>0</v>
      </c>
      <c r="C103" s="4">
        <v>92.5</v>
      </c>
      <c r="D103" s="4">
        <v>0</v>
      </c>
      <c r="E103" s="4">
        <v>6.4</v>
      </c>
      <c r="F103" s="4">
        <v>87</v>
      </c>
      <c r="G103" s="4">
        <v>0</v>
      </c>
      <c r="H103" s="4">
        <v>0</v>
      </c>
      <c r="I103" s="4">
        <v>0</v>
      </c>
      <c r="J103" s="4">
        <v>0</v>
      </c>
      <c r="K103" s="4">
        <v>2.3</v>
      </c>
      <c r="L103" s="4">
        <v>0</v>
      </c>
      <c r="M103" s="4">
        <v>0</v>
      </c>
    </row>
    <row r="104" spans="1:13" s="4" customFormat="1" ht="18.75">
      <c r="A104" s="3">
        <v>22</v>
      </c>
      <c r="B104" s="4">
        <v>0</v>
      </c>
      <c r="C104" s="4">
        <v>9.6</v>
      </c>
      <c r="D104" s="4">
        <v>0</v>
      </c>
      <c r="E104" s="4">
        <v>12.4</v>
      </c>
      <c r="F104" s="4">
        <v>1</v>
      </c>
      <c r="G104" s="4">
        <v>19.7</v>
      </c>
      <c r="H104" s="4">
        <v>12.5</v>
      </c>
      <c r="I104" s="4">
        <v>0</v>
      </c>
      <c r="J104" s="4">
        <v>0</v>
      </c>
      <c r="K104" s="4">
        <v>0</v>
      </c>
      <c r="L104" s="4">
        <v>0</v>
      </c>
      <c r="M104" s="4">
        <v>17.6</v>
      </c>
    </row>
    <row r="105" spans="1:13" s="4" customFormat="1" ht="18.75">
      <c r="A105" s="3">
        <v>23</v>
      </c>
      <c r="B105" s="4">
        <v>0</v>
      </c>
      <c r="C105" s="4">
        <v>0.5</v>
      </c>
      <c r="D105" s="4">
        <v>0</v>
      </c>
      <c r="E105" s="4">
        <v>1.5</v>
      </c>
      <c r="F105" s="4">
        <v>0</v>
      </c>
      <c r="G105" s="4">
        <v>3.4</v>
      </c>
      <c r="H105" s="4">
        <v>1.3</v>
      </c>
      <c r="I105" s="4">
        <v>0</v>
      </c>
      <c r="J105" s="4">
        <v>0</v>
      </c>
      <c r="K105" s="4">
        <v>0</v>
      </c>
      <c r="L105" s="4">
        <v>0</v>
      </c>
      <c r="M105" s="4">
        <v>21.6</v>
      </c>
    </row>
    <row r="106" spans="1:13" s="4" customFormat="1" ht="18.75">
      <c r="A106" s="3">
        <v>24</v>
      </c>
      <c r="B106" s="4">
        <v>0</v>
      </c>
      <c r="C106" s="4">
        <v>3.6</v>
      </c>
      <c r="D106" s="4">
        <v>0</v>
      </c>
      <c r="E106" s="4">
        <v>0</v>
      </c>
      <c r="F106" s="4">
        <v>43.7</v>
      </c>
      <c r="G106" s="4">
        <v>28.8</v>
      </c>
      <c r="H106" s="4">
        <v>0</v>
      </c>
      <c r="I106" s="4">
        <v>1.2</v>
      </c>
      <c r="J106" s="4">
        <v>0</v>
      </c>
      <c r="K106" s="4">
        <v>0</v>
      </c>
      <c r="L106" s="4">
        <v>0</v>
      </c>
      <c r="M106" s="4">
        <v>0</v>
      </c>
    </row>
    <row r="107" spans="1:13" s="4" customFormat="1" ht="18.75">
      <c r="A107" s="3">
        <v>25</v>
      </c>
      <c r="B107" s="4">
        <v>0</v>
      </c>
      <c r="C107" s="4">
        <v>0</v>
      </c>
      <c r="D107" s="4">
        <v>0</v>
      </c>
      <c r="E107" s="4">
        <v>2</v>
      </c>
      <c r="F107" s="4">
        <v>25</v>
      </c>
      <c r="G107" s="4">
        <v>15.2</v>
      </c>
      <c r="H107" s="4">
        <v>0</v>
      </c>
      <c r="I107" s="4">
        <v>2.5</v>
      </c>
      <c r="J107" s="4">
        <v>0</v>
      </c>
      <c r="K107" s="4">
        <v>0</v>
      </c>
      <c r="L107" s="4">
        <v>0</v>
      </c>
      <c r="M107" s="4">
        <v>0</v>
      </c>
    </row>
    <row r="108" spans="1:13" s="4" customFormat="1" ht="18.75">
      <c r="A108" s="3">
        <v>26</v>
      </c>
      <c r="B108" s="4">
        <v>0</v>
      </c>
      <c r="C108" s="4">
        <v>0</v>
      </c>
      <c r="D108" s="4">
        <v>0</v>
      </c>
      <c r="E108" s="4">
        <v>0</v>
      </c>
      <c r="F108" s="4">
        <v>0.8</v>
      </c>
      <c r="G108" s="4">
        <v>26.5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s="4" customFormat="1" ht="18.75">
      <c r="A109" s="3">
        <v>27</v>
      </c>
      <c r="B109" s="4">
        <v>0</v>
      </c>
      <c r="C109" s="4">
        <v>3</v>
      </c>
      <c r="D109" s="4">
        <v>0.6</v>
      </c>
      <c r="E109" s="4">
        <v>0</v>
      </c>
      <c r="F109" s="4">
        <v>0</v>
      </c>
      <c r="G109" s="4">
        <v>0.8</v>
      </c>
      <c r="H109" s="4">
        <v>0</v>
      </c>
      <c r="I109" s="4">
        <v>1.2</v>
      </c>
      <c r="J109" s="4">
        <v>0</v>
      </c>
      <c r="K109" s="4">
        <v>0</v>
      </c>
      <c r="L109" s="4">
        <v>0</v>
      </c>
      <c r="M109" s="4">
        <v>0</v>
      </c>
    </row>
    <row r="110" spans="1:13" s="4" customFormat="1" ht="18.75">
      <c r="A110" s="3">
        <v>28</v>
      </c>
      <c r="B110" s="4">
        <v>0.5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0.1</v>
      </c>
      <c r="I110" s="4">
        <v>4.4</v>
      </c>
      <c r="J110" s="4">
        <v>0</v>
      </c>
      <c r="K110" s="4">
        <v>0</v>
      </c>
      <c r="L110" s="4">
        <v>0</v>
      </c>
      <c r="M110" s="4">
        <v>0</v>
      </c>
    </row>
    <row r="111" spans="1:13" s="4" customFormat="1" ht="18.75">
      <c r="A111" s="3">
        <v>29</v>
      </c>
      <c r="B111" s="4">
        <v>0</v>
      </c>
      <c r="C111" s="4">
        <v>0</v>
      </c>
      <c r="D111" s="4">
        <v>7.1</v>
      </c>
      <c r="E111" s="4">
        <v>0</v>
      </c>
      <c r="F111" s="4">
        <v>1.2</v>
      </c>
      <c r="G111" s="4">
        <v>1.4</v>
      </c>
      <c r="H111" s="4">
        <v>0</v>
      </c>
      <c r="I111" s="4">
        <v>0</v>
      </c>
      <c r="J111" s="4">
        <v>0</v>
      </c>
      <c r="K111" s="4">
        <v>0</v>
      </c>
      <c r="M111" s="4">
        <v>0</v>
      </c>
    </row>
    <row r="112" spans="1:13" s="4" customFormat="1" ht="18.75">
      <c r="A112" s="3">
        <v>30</v>
      </c>
      <c r="B112" s="4">
        <v>46</v>
      </c>
      <c r="C112" s="4">
        <v>2.1</v>
      </c>
      <c r="D112" s="4">
        <v>5.5</v>
      </c>
      <c r="E112" s="4">
        <v>55.3</v>
      </c>
      <c r="F112" s="4">
        <v>0</v>
      </c>
      <c r="G112" s="4">
        <v>25.5</v>
      </c>
      <c r="H112" s="4">
        <v>0</v>
      </c>
      <c r="I112" s="4">
        <v>0</v>
      </c>
      <c r="J112" s="4">
        <v>0</v>
      </c>
      <c r="K112" s="4">
        <v>0</v>
      </c>
      <c r="M112" s="4">
        <v>0</v>
      </c>
    </row>
    <row r="113" spans="1:13" s="4" customFormat="1" ht="18.75">
      <c r="A113" s="3">
        <v>31</v>
      </c>
      <c r="C113" s="4">
        <v>44.6</v>
      </c>
      <c r="E113" s="4">
        <v>9.4</v>
      </c>
      <c r="F113" s="4">
        <v>0</v>
      </c>
      <c r="H113" s="4">
        <v>0</v>
      </c>
      <c r="J113" s="4">
        <v>0</v>
      </c>
      <c r="K113" s="4">
        <v>0</v>
      </c>
      <c r="M113" s="4">
        <v>0</v>
      </c>
    </row>
    <row r="114" spans="1:15" s="4" customFormat="1" ht="18.75">
      <c r="A114" s="3" t="s">
        <v>15</v>
      </c>
      <c r="B114" s="36">
        <f>SUM(B83:B113)</f>
        <v>85.2</v>
      </c>
      <c r="C114" s="36">
        <f aca="true" t="shared" si="6" ref="C114:M114">SUM(C83:C113)</f>
        <v>466.5000000000001</v>
      </c>
      <c r="D114" s="36">
        <f t="shared" si="6"/>
        <v>75.60000000000001</v>
      </c>
      <c r="E114" s="36">
        <f t="shared" si="6"/>
        <v>205.50000000000003</v>
      </c>
      <c r="F114" s="36">
        <f t="shared" si="6"/>
        <v>443.1</v>
      </c>
      <c r="G114" s="36">
        <f t="shared" si="6"/>
        <v>462.09999999999997</v>
      </c>
      <c r="H114" s="36">
        <f t="shared" si="6"/>
        <v>110.49999999999999</v>
      </c>
      <c r="I114" s="36">
        <f t="shared" si="6"/>
        <v>29.5</v>
      </c>
      <c r="J114" s="36">
        <f t="shared" si="6"/>
        <v>10.5</v>
      </c>
      <c r="K114" s="36">
        <f t="shared" si="6"/>
        <v>15</v>
      </c>
      <c r="L114" s="36">
        <f t="shared" si="6"/>
        <v>52</v>
      </c>
      <c r="M114" s="36">
        <f t="shared" si="6"/>
        <v>57.9</v>
      </c>
      <c r="N114" s="36">
        <f>SUM(B114:M114)</f>
        <v>2013.4</v>
      </c>
      <c r="O114" s="2" t="s">
        <v>18</v>
      </c>
    </row>
    <row r="115" spans="1:15" s="4" customFormat="1" ht="18.75">
      <c r="A115" s="3" t="s">
        <v>16</v>
      </c>
      <c r="B115" s="36">
        <f>AVERAGE(B83:B113)</f>
        <v>2.8400000000000003</v>
      </c>
      <c r="C115" s="36">
        <f aca="true" t="shared" si="7" ref="C115:M115">AVERAGE(C83:C113)</f>
        <v>15.048387096774198</v>
      </c>
      <c r="D115" s="36">
        <f t="shared" si="7"/>
        <v>2.5200000000000005</v>
      </c>
      <c r="E115" s="36">
        <f t="shared" si="7"/>
        <v>6.629032258064517</v>
      </c>
      <c r="F115" s="36">
        <f t="shared" si="7"/>
        <v>14.293548387096775</v>
      </c>
      <c r="G115" s="36">
        <f t="shared" si="7"/>
        <v>15.403333333333332</v>
      </c>
      <c r="H115" s="36">
        <f t="shared" si="7"/>
        <v>3.5645161290322576</v>
      </c>
      <c r="I115" s="36">
        <f t="shared" si="7"/>
        <v>0.9833333333333333</v>
      </c>
      <c r="J115" s="36">
        <f t="shared" si="7"/>
        <v>0.3387096774193548</v>
      </c>
      <c r="K115" s="36">
        <f t="shared" si="7"/>
        <v>0.4838709677419355</v>
      </c>
      <c r="L115" s="36">
        <f t="shared" si="7"/>
        <v>1.8571428571428572</v>
      </c>
      <c r="M115" s="36">
        <f t="shared" si="7"/>
        <v>1.867741935483871</v>
      </c>
      <c r="N115" s="36">
        <f>AVERAGE(B115:M115)</f>
        <v>5.485801331285202</v>
      </c>
      <c r="O115" s="2" t="s">
        <v>19</v>
      </c>
    </row>
    <row r="116" spans="1:15" s="4" customFormat="1" ht="18.75">
      <c r="A116" s="3" t="s">
        <v>17</v>
      </c>
      <c r="B116" s="11">
        <f>COUNTIF(B83:B113,"&gt;0")</f>
        <v>9</v>
      </c>
      <c r="C116" s="11">
        <f aca="true" t="shared" si="8" ref="C116:M116">COUNTIF(C83:C113,"&gt;0")</f>
        <v>19</v>
      </c>
      <c r="D116" s="11">
        <f t="shared" si="8"/>
        <v>10</v>
      </c>
      <c r="E116" s="11">
        <f t="shared" si="8"/>
        <v>19</v>
      </c>
      <c r="F116" s="11">
        <f t="shared" si="8"/>
        <v>23</v>
      </c>
      <c r="G116" s="11">
        <f t="shared" si="8"/>
        <v>24</v>
      </c>
      <c r="H116" s="11">
        <f t="shared" si="8"/>
        <v>12</v>
      </c>
      <c r="I116" s="11">
        <f t="shared" si="8"/>
        <v>7</v>
      </c>
      <c r="J116" s="11">
        <f t="shared" si="8"/>
        <v>1</v>
      </c>
      <c r="K116" s="11">
        <f t="shared" si="8"/>
        <v>4</v>
      </c>
      <c r="L116" s="11">
        <f t="shared" si="8"/>
        <v>5</v>
      </c>
      <c r="M116" s="11">
        <f t="shared" si="8"/>
        <v>5</v>
      </c>
      <c r="N116" s="11">
        <f>SUM(B116:M116)</f>
        <v>138</v>
      </c>
      <c r="O116" s="2" t="s">
        <v>17</v>
      </c>
    </row>
    <row r="117" ht="18.75">
      <c r="A117" s="3"/>
    </row>
    <row r="118" spans="1:14" ht="18.75">
      <c r="A118" s="38" t="s">
        <v>21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8.75">
      <c r="A119" s="40" t="s">
        <v>20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18.75">
      <c r="A120" s="39" t="s">
        <v>23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8.75">
      <c r="A121" s="3" t="s">
        <v>1</v>
      </c>
      <c r="B121" s="2" t="s">
        <v>2</v>
      </c>
      <c r="C121" s="2" t="s">
        <v>3</v>
      </c>
      <c r="D121" s="2" t="s">
        <v>4</v>
      </c>
      <c r="E121" s="2" t="s">
        <v>5</v>
      </c>
      <c r="F121" s="2" t="s">
        <v>6</v>
      </c>
      <c r="G121" s="2" t="s">
        <v>7</v>
      </c>
      <c r="H121" s="2" t="s">
        <v>8</v>
      </c>
      <c r="I121" s="2" t="s">
        <v>9</v>
      </c>
      <c r="J121" s="2" t="s">
        <v>10</v>
      </c>
      <c r="K121" s="2" t="s">
        <v>11</v>
      </c>
      <c r="L121" s="2" t="s">
        <v>12</v>
      </c>
      <c r="M121" s="2" t="s">
        <v>13</v>
      </c>
      <c r="N121" s="2" t="s">
        <v>14</v>
      </c>
    </row>
    <row r="122" spans="1:14" ht="18.75">
      <c r="A122" s="3">
        <v>1</v>
      </c>
      <c r="B122" s="4">
        <v>0</v>
      </c>
      <c r="C122" s="4">
        <v>0</v>
      </c>
      <c r="D122" s="4">
        <v>0</v>
      </c>
      <c r="E122" s="4">
        <v>0</v>
      </c>
      <c r="F122" s="4">
        <v>14.7</v>
      </c>
      <c r="G122" s="4">
        <v>14.9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/>
    </row>
    <row r="123" spans="1:14" ht="18.75">
      <c r="A123" s="3">
        <v>2</v>
      </c>
      <c r="B123" s="4">
        <v>0</v>
      </c>
      <c r="C123" s="4">
        <v>7.3</v>
      </c>
      <c r="D123" s="4">
        <v>12</v>
      </c>
      <c r="E123" s="4">
        <v>1</v>
      </c>
      <c r="F123" s="4">
        <v>0.9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/>
    </row>
    <row r="124" spans="1:14" ht="18.75">
      <c r="A124" s="3">
        <v>3</v>
      </c>
      <c r="B124" s="4">
        <v>0</v>
      </c>
      <c r="C124" s="4">
        <v>0</v>
      </c>
      <c r="D124" s="4">
        <v>3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/>
    </row>
    <row r="125" spans="1:14" ht="18.75">
      <c r="A125" s="3">
        <v>4</v>
      </c>
      <c r="B125" s="4">
        <v>0</v>
      </c>
      <c r="C125" s="4">
        <v>0</v>
      </c>
      <c r="D125" s="4">
        <v>4.6</v>
      </c>
      <c r="E125" s="4">
        <v>1.7</v>
      </c>
      <c r="F125" s="4">
        <v>8.3</v>
      </c>
      <c r="G125" s="4">
        <v>9.6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/>
    </row>
    <row r="126" spans="1:14" ht="18.75">
      <c r="A126" s="3">
        <v>5</v>
      </c>
      <c r="B126" s="4">
        <v>0</v>
      </c>
      <c r="C126" s="4">
        <v>0</v>
      </c>
      <c r="D126" s="4">
        <v>5</v>
      </c>
      <c r="E126" s="4">
        <v>0</v>
      </c>
      <c r="F126" s="4">
        <v>5</v>
      </c>
      <c r="G126" s="4">
        <v>12.5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/>
    </row>
    <row r="127" spans="1:14" ht="18.75">
      <c r="A127" s="3">
        <v>6</v>
      </c>
      <c r="B127" s="4">
        <v>0</v>
      </c>
      <c r="C127" s="4">
        <v>0</v>
      </c>
      <c r="D127" s="4">
        <v>21</v>
      </c>
      <c r="E127" s="4">
        <v>0</v>
      </c>
      <c r="F127" s="4">
        <v>6.3</v>
      </c>
      <c r="G127" s="4">
        <v>13.1</v>
      </c>
      <c r="H127" s="4">
        <v>3.1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/>
    </row>
    <row r="128" spans="1:14" ht="18.75">
      <c r="A128" s="3">
        <v>7</v>
      </c>
      <c r="B128" s="4">
        <v>0</v>
      </c>
      <c r="C128" s="4">
        <v>0</v>
      </c>
      <c r="D128" s="4">
        <v>3</v>
      </c>
      <c r="E128" s="4">
        <v>0</v>
      </c>
      <c r="F128" s="4">
        <v>8.2</v>
      </c>
      <c r="G128" s="4">
        <v>1.3</v>
      </c>
      <c r="H128" s="4">
        <v>10.2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/>
    </row>
    <row r="129" spans="1:14" ht="18.75">
      <c r="A129" s="3">
        <v>8</v>
      </c>
      <c r="B129" s="4">
        <v>0</v>
      </c>
      <c r="C129" s="4">
        <v>100.5</v>
      </c>
      <c r="D129" s="4">
        <v>4.8</v>
      </c>
      <c r="E129" s="4">
        <v>0</v>
      </c>
      <c r="F129" s="4">
        <v>25.3</v>
      </c>
      <c r="G129" s="4">
        <v>2</v>
      </c>
      <c r="H129" s="4">
        <v>27.1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/>
    </row>
    <row r="130" spans="1:14" ht="18.75">
      <c r="A130" s="3">
        <v>9</v>
      </c>
      <c r="B130" s="4">
        <v>0</v>
      </c>
      <c r="C130" s="4">
        <v>0</v>
      </c>
      <c r="D130" s="4">
        <v>1</v>
      </c>
      <c r="E130" s="4">
        <v>0</v>
      </c>
      <c r="F130" s="4">
        <v>0</v>
      </c>
      <c r="G130" s="4">
        <v>30.7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/>
    </row>
    <row r="131" spans="1:14" ht="18.75">
      <c r="A131" s="3">
        <v>10</v>
      </c>
      <c r="B131" s="4">
        <v>0</v>
      </c>
      <c r="C131" s="4">
        <v>0</v>
      </c>
      <c r="D131" s="4">
        <v>4.5</v>
      </c>
      <c r="E131" s="4">
        <v>0</v>
      </c>
      <c r="F131" s="4">
        <v>21.8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1.2</v>
      </c>
      <c r="M131" s="4">
        <v>0</v>
      </c>
      <c r="N131" s="4"/>
    </row>
    <row r="132" spans="1:14" ht="18.75">
      <c r="A132" s="3">
        <v>11</v>
      </c>
      <c r="B132" s="4">
        <v>0</v>
      </c>
      <c r="C132" s="4">
        <v>0</v>
      </c>
      <c r="D132" s="4">
        <v>1</v>
      </c>
      <c r="E132" s="4">
        <v>3.4</v>
      </c>
      <c r="F132" s="4">
        <v>0</v>
      </c>
      <c r="G132" s="4">
        <v>0</v>
      </c>
      <c r="H132" s="4">
        <v>9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/>
    </row>
    <row r="133" spans="1:14" ht="18.75">
      <c r="A133" s="3">
        <v>12</v>
      </c>
      <c r="B133" s="4">
        <v>0</v>
      </c>
      <c r="C133" s="4">
        <v>57.3</v>
      </c>
      <c r="D133" s="4">
        <v>0</v>
      </c>
      <c r="E133" s="4">
        <v>15</v>
      </c>
      <c r="F133" s="4">
        <v>0</v>
      </c>
      <c r="G133" s="4">
        <v>8.1</v>
      </c>
      <c r="H133" s="4">
        <v>3.6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/>
    </row>
    <row r="134" spans="1:14" ht="18.75">
      <c r="A134" s="3">
        <v>13</v>
      </c>
      <c r="B134" s="4">
        <v>0</v>
      </c>
      <c r="C134" s="4">
        <v>3.4</v>
      </c>
      <c r="D134" s="4">
        <v>1.5</v>
      </c>
      <c r="E134" s="4">
        <v>0</v>
      </c>
      <c r="F134" s="4">
        <v>0</v>
      </c>
      <c r="G134" s="4">
        <v>13.1</v>
      </c>
      <c r="H134" s="4">
        <v>2.2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/>
    </row>
    <row r="135" spans="1:14" ht="18.75">
      <c r="A135" s="3">
        <v>14</v>
      </c>
      <c r="B135" s="4">
        <v>0</v>
      </c>
      <c r="C135" s="4">
        <v>5.2</v>
      </c>
      <c r="D135" s="4">
        <v>1</v>
      </c>
      <c r="E135" s="4">
        <v>0</v>
      </c>
      <c r="F135" s="4">
        <v>0</v>
      </c>
      <c r="G135" s="4">
        <v>14.7</v>
      </c>
      <c r="H135" s="4">
        <v>2.6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/>
    </row>
    <row r="136" spans="1:14" ht="18.75">
      <c r="A136" s="3">
        <v>15</v>
      </c>
      <c r="B136" s="4">
        <v>0</v>
      </c>
      <c r="C136" s="4">
        <v>0.5</v>
      </c>
      <c r="D136" s="4">
        <v>0</v>
      </c>
      <c r="E136" s="4">
        <v>2</v>
      </c>
      <c r="F136" s="4">
        <v>0</v>
      </c>
      <c r="G136" s="4">
        <v>0.3</v>
      </c>
      <c r="H136" s="4">
        <v>57.1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/>
    </row>
    <row r="137" spans="1:14" ht="18.75">
      <c r="A137" s="3">
        <v>16</v>
      </c>
      <c r="B137" s="4">
        <v>0</v>
      </c>
      <c r="C137" s="4">
        <v>0.1</v>
      </c>
      <c r="D137" s="4">
        <v>0</v>
      </c>
      <c r="E137" s="4">
        <v>1.5</v>
      </c>
      <c r="F137" s="4">
        <v>11.7</v>
      </c>
      <c r="G137" s="4">
        <v>32.5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/>
    </row>
    <row r="138" spans="1:14" ht="18.75">
      <c r="A138" s="3">
        <v>17</v>
      </c>
      <c r="B138" s="4">
        <v>0</v>
      </c>
      <c r="C138" s="4">
        <v>0</v>
      </c>
      <c r="D138" s="4">
        <v>0</v>
      </c>
      <c r="E138" s="4">
        <v>12.1</v>
      </c>
      <c r="F138" s="4">
        <v>0</v>
      </c>
      <c r="G138" s="4">
        <v>69.3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/>
    </row>
    <row r="139" spans="1:14" ht="18.75">
      <c r="A139" s="3">
        <v>18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7.1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1.1</v>
      </c>
      <c r="N139" s="4"/>
    </row>
    <row r="140" spans="1:14" ht="18.75">
      <c r="A140" s="3">
        <v>19</v>
      </c>
      <c r="B140" s="4">
        <v>0</v>
      </c>
      <c r="C140" s="4">
        <v>0</v>
      </c>
      <c r="D140" s="4">
        <v>0</v>
      </c>
      <c r="E140" s="4">
        <v>3.4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/>
    </row>
    <row r="141" spans="1:14" ht="18.75">
      <c r="A141" s="3">
        <v>20</v>
      </c>
      <c r="B141" s="4">
        <v>0</v>
      </c>
      <c r="C141" s="4">
        <v>0</v>
      </c>
      <c r="D141" s="4">
        <v>0</v>
      </c>
      <c r="E141" s="4">
        <v>0.6</v>
      </c>
      <c r="F141" s="4">
        <v>0</v>
      </c>
      <c r="G141" s="4">
        <v>13.3</v>
      </c>
      <c r="H141" s="4">
        <v>2.1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/>
    </row>
    <row r="142" spans="1:14" ht="18.75">
      <c r="A142" s="3">
        <v>21</v>
      </c>
      <c r="B142" s="4">
        <v>0</v>
      </c>
      <c r="C142" s="4">
        <v>0</v>
      </c>
      <c r="D142" s="4">
        <v>2.2</v>
      </c>
      <c r="E142" s="4">
        <v>0</v>
      </c>
      <c r="F142" s="4">
        <v>5.2</v>
      </c>
      <c r="G142" s="4">
        <v>11.2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/>
    </row>
    <row r="143" spans="1:14" ht="18.75">
      <c r="A143" s="3">
        <v>22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/>
    </row>
    <row r="144" spans="1:14" ht="18.75">
      <c r="A144" s="3">
        <v>23</v>
      </c>
      <c r="B144" s="4">
        <v>2.8</v>
      </c>
      <c r="C144" s="4">
        <v>0</v>
      </c>
      <c r="D144" s="4">
        <v>0</v>
      </c>
      <c r="E144" s="4">
        <v>11.4</v>
      </c>
      <c r="F144" s="4">
        <v>2.1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/>
    </row>
    <row r="145" spans="1:14" ht="18.75">
      <c r="A145" s="3">
        <v>24</v>
      </c>
      <c r="B145" s="4">
        <v>0</v>
      </c>
      <c r="C145" s="4">
        <v>0</v>
      </c>
      <c r="D145" s="4">
        <v>0.4</v>
      </c>
      <c r="E145" s="4">
        <v>0</v>
      </c>
      <c r="F145" s="4">
        <v>0.1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/>
    </row>
    <row r="146" spans="1:14" ht="18.75">
      <c r="A146" s="3">
        <v>25</v>
      </c>
      <c r="B146" s="4">
        <v>0</v>
      </c>
      <c r="C146" s="4">
        <v>0.3</v>
      </c>
      <c r="D146" s="4">
        <v>0</v>
      </c>
      <c r="E146" s="4">
        <v>7.5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/>
    </row>
    <row r="147" spans="1:14" ht="18.75">
      <c r="A147" s="3">
        <v>26</v>
      </c>
      <c r="B147" s="4">
        <v>0</v>
      </c>
      <c r="C147" s="4">
        <v>0</v>
      </c>
      <c r="D147" s="4">
        <v>4.6</v>
      </c>
      <c r="E147" s="4">
        <v>0</v>
      </c>
      <c r="F147" s="4">
        <v>0</v>
      </c>
      <c r="G147" s="4">
        <v>2.5</v>
      </c>
      <c r="H147" s="4">
        <v>0.7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/>
    </row>
    <row r="148" spans="1:14" ht="18.75">
      <c r="A148" s="3">
        <v>27</v>
      </c>
      <c r="B148" s="4">
        <v>0</v>
      </c>
      <c r="C148" s="4">
        <v>1.7</v>
      </c>
      <c r="D148" s="4">
        <v>0</v>
      </c>
      <c r="E148" s="4">
        <v>0</v>
      </c>
      <c r="F148" s="4">
        <v>0</v>
      </c>
      <c r="G148" s="4">
        <v>1.6</v>
      </c>
      <c r="H148" s="4">
        <v>1.3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/>
    </row>
    <row r="149" spans="1:14" ht="18.75">
      <c r="A149" s="3">
        <v>28</v>
      </c>
      <c r="B149" s="4">
        <v>0</v>
      </c>
      <c r="C149" s="4">
        <v>0</v>
      </c>
      <c r="D149" s="4">
        <v>2.5</v>
      </c>
      <c r="E149" s="4">
        <v>0</v>
      </c>
      <c r="F149" s="4">
        <v>2.2</v>
      </c>
      <c r="G149" s="4">
        <v>21.2</v>
      </c>
      <c r="H149" s="4">
        <v>0.6</v>
      </c>
      <c r="I149" s="4">
        <v>0</v>
      </c>
      <c r="J149" s="4">
        <v>0</v>
      </c>
      <c r="K149" s="4">
        <v>2.5</v>
      </c>
      <c r="L149" s="4">
        <v>0</v>
      </c>
      <c r="M149" s="4">
        <v>0</v>
      </c>
      <c r="N149" s="4"/>
    </row>
    <row r="150" spans="1:14" ht="18.75">
      <c r="A150" s="3">
        <v>29</v>
      </c>
      <c r="B150" s="4">
        <v>0</v>
      </c>
      <c r="C150" s="4">
        <v>0</v>
      </c>
      <c r="D150" s="4">
        <v>14.5</v>
      </c>
      <c r="E150" s="4">
        <v>23.3</v>
      </c>
      <c r="F150" s="4">
        <v>0</v>
      </c>
      <c r="G150" s="4">
        <v>69</v>
      </c>
      <c r="H150" s="4">
        <v>1.7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/>
    </row>
    <row r="151" spans="1:14" ht="18.75">
      <c r="A151" s="3">
        <v>30</v>
      </c>
      <c r="B151" s="4">
        <v>0</v>
      </c>
      <c r="C151" s="4">
        <v>0.1</v>
      </c>
      <c r="D151" s="4">
        <v>0</v>
      </c>
      <c r="E151" s="4">
        <v>0</v>
      </c>
      <c r="F151" s="4">
        <v>1.2</v>
      </c>
      <c r="G151" s="4">
        <v>55.4</v>
      </c>
      <c r="H151" s="4">
        <v>15.1</v>
      </c>
      <c r="I151" s="4">
        <v>0</v>
      </c>
      <c r="J151" s="4">
        <v>0</v>
      </c>
      <c r="K151" s="4">
        <v>0</v>
      </c>
      <c r="L151" s="4"/>
      <c r="M151" s="4">
        <v>0</v>
      </c>
      <c r="N151" s="4"/>
    </row>
    <row r="152" spans="1:14" ht="18.75">
      <c r="A152" s="3">
        <v>31</v>
      </c>
      <c r="B152" s="4"/>
      <c r="C152" s="4">
        <v>0</v>
      </c>
      <c r="D152" s="4"/>
      <c r="E152" s="4">
        <v>12.5</v>
      </c>
      <c r="F152" s="4">
        <v>6.9</v>
      </c>
      <c r="G152" s="4"/>
      <c r="H152" s="4">
        <v>6.1</v>
      </c>
      <c r="I152" s="4"/>
      <c r="J152" s="4">
        <v>0</v>
      </c>
      <c r="K152" s="4">
        <v>0</v>
      </c>
      <c r="L152" s="4"/>
      <c r="M152" s="4">
        <v>0</v>
      </c>
      <c r="N152" s="4"/>
    </row>
    <row r="153" spans="1:15" ht="18.75">
      <c r="A153" s="3" t="s">
        <v>15</v>
      </c>
      <c r="B153" s="4">
        <f>SUM(B122:B152)</f>
        <v>2.8</v>
      </c>
      <c r="C153" s="4">
        <f aca="true" t="shared" si="9" ref="C153:M153">SUM(C122:C152)</f>
        <v>176.39999999999998</v>
      </c>
      <c r="D153" s="4">
        <f t="shared" si="9"/>
        <v>86.6</v>
      </c>
      <c r="E153" s="4">
        <f t="shared" si="9"/>
        <v>96.4</v>
      </c>
      <c r="F153" s="4">
        <f t="shared" si="9"/>
        <v>119.89999999999999</v>
      </c>
      <c r="G153" s="4">
        <f t="shared" si="9"/>
        <v>403.3999999999999</v>
      </c>
      <c r="H153" s="4">
        <f t="shared" si="9"/>
        <v>142.5</v>
      </c>
      <c r="I153" s="4">
        <f t="shared" si="9"/>
        <v>0</v>
      </c>
      <c r="J153" s="4">
        <f t="shared" si="9"/>
        <v>0</v>
      </c>
      <c r="K153" s="4">
        <f t="shared" si="9"/>
        <v>2.5</v>
      </c>
      <c r="L153" s="4">
        <f t="shared" si="9"/>
        <v>1.2</v>
      </c>
      <c r="M153" s="4">
        <f t="shared" si="9"/>
        <v>1.1</v>
      </c>
      <c r="N153" s="4">
        <f>SUM(B153:M153)</f>
        <v>1032.7999999999997</v>
      </c>
      <c r="O153" s="2" t="s">
        <v>18</v>
      </c>
    </row>
    <row r="154" spans="1:15" ht="18.75">
      <c r="A154" s="3" t="s">
        <v>16</v>
      </c>
      <c r="B154" s="4">
        <f>AVERAGE(B122:B152)</f>
        <v>0.09333333333333332</v>
      </c>
      <c r="C154" s="4">
        <f aca="true" t="shared" si="10" ref="C154:M154">AVERAGE(C122:C152)</f>
        <v>5.6903225806451605</v>
      </c>
      <c r="D154" s="4">
        <f t="shared" si="10"/>
        <v>2.8866666666666663</v>
      </c>
      <c r="E154" s="4">
        <f t="shared" si="10"/>
        <v>3.109677419354839</v>
      </c>
      <c r="F154" s="4">
        <f t="shared" si="10"/>
        <v>3.867741935483871</v>
      </c>
      <c r="G154" s="4">
        <f t="shared" si="10"/>
        <v>13.446666666666664</v>
      </c>
      <c r="H154" s="4">
        <f t="shared" si="10"/>
        <v>4.596774193548387</v>
      </c>
      <c r="I154" s="4">
        <f t="shared" si="10"/>
        <v>0</v>
      </c>
      <c r="J154" s="4">
        <f t="shared" si="10"/>
        <v>0</v>
      </c>
      <c r="K154" s="4">
        <f t="shared" si="10"/>
        <v>0.08064516129032258</v>
      </c>
      <c r="L154" s="4">
        <f t="shared" si="10"/>
        <v>0.041379310344827586</v>
      </c>
      <c r="M154" s="4">
        <f t="shared" si="10"/>
        <v>0.035483870967741936</v>
      </c>
      <c r="N154" s="4">
        <f>AVERAGE(B154:M154)</f>
        <v>2.8207242615251515</v>
      </c>
      <c r="O154" s="2" t="s">
        <v>19</v>
      </c>
    </row>
    <row r="155" spans="1:15" ht="18.75">
      <c r="A155" s="3" t="s">
        <v>17</v>
      </c>
      <c r="B155" s="11">
        <f>COUNTIF(B122:B152,"&gt;0")</f>
        <v>1</v>
      </c>
      <c r="C155" s="11">
        <f aca="true" t="shared" si="11" ref="C155:M155">COUNTIF(C122:C152,"&gt;0")</f>
        <v>10</v>
      </c>
      <c r="D155" s="11">
        <f t="shared" si="11"/>
        <v>17</v>
      </c>
      <c r="E155" s="11">
        <f t="shared" si="11"/>
        <v>14</v>
      </c>
      <c r="F155" s="11">
        <f t="shared" si="11"/>
        <v>15</v>
      </c>
      <c r="G155" s="11">
        <f t="shared" si="11"/>
        <v>21</v>
      </c>
      <c r="H155" s="11">
        <f t="shared" si="11"/>
        <v>15</v>
      </c>
      <c r="I155" s="11">
        <f t="shared" si="11"/>
        <v>0</v>
      </c>
      <c r="J155" s="11">
        <f t="shared" si="11"/>
        <v>0</v>
      </c>
      <c r="K155" s="11">
        <f t="shared" si="11"/>
        <v>1</v>
      </c>
      <c r="L155" s="11">
        <f t="shared" si="11"/>
        <v>1</v>
      </c>
      <c r="M155" s="11">
        <f t="shared" si="11"/>
        <v>1</v>
      </c>
      <c r="N155" s="3">
        <f>SUM(B155:M155)</f>
        <v>96</v>
      </c>
      <c r="O155" s="2" t="s">
        <v>17</v>
      </c>
    </row>
    <row r="156" ht="18.75">
      <c r="A156" s="3"/>
    </row>
    <row r="157" spans="1:14" ht="18.75">
      <c r="A157" s="38" t="s">
        <v>21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8.75">
      <c r="A158" s="40" t="s">
        <v>20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</row>
    <row r="159" spans="1:14" ht="18.75">
      <c r="A159" s="39" t="s">
        <v>26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8.75">
      <c r="A160" s="3" t="s">
        <v>1</v>
      </c>
      <c r="B160" s="2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" t="s">
        <v>8</v>
      </c>
      <c r="I160" s="2" t="s">
        <v>9</v>
      </c>
      <c r="J160" s="2" t="s">
        <v>10</v>
      </c>
      <c r="K160" s="2" t="s">
        <v>11</v>
      </c>
      <c r="L160" s="2" t="s">
        <v>12</v>
      </c>
      <c r="M160" s="2" t="s">
        <v>13</v>
      </c>
      <c r="N160" s="2" t="s">
        <v>14</v>
      </c>
    </row>
    <row r="161" spans="1:14" ht="18.75">
      <c r="A161" s="3">
        <v>1</v>
      </c>
      <c r="B161" s="4">
        <v>0</v>
      </c>
      <c r="C161" s="4">
        <v>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.75">
      <c r="A162" s="3">
        <v>2</v>
      </c>
      <c r="B162" s="4">
        <v>0</v>
      </c>
      <c r="C162" s="4">
        <v>0.5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.75">
      <c r="A163" s="3">
        <v>3</v>
      </c>
      <c r="B163" s="4">
        <v>0</v>
      </c>
      <c r="C163" s="4">
        <v>0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.75">
      <c r="A164" s="3">
        <v>4</v>
      </c>
      <c r="B164" s="4">
        <v>0</v>
      </c>
      <c r="C164" s="4">
        <v>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.75">
      <c r="A165" s="3">
        <v>5</v>
      </c>
      <c r="B165" s="4">
        <v>0</v>
      </c>
      <c r="C165" s="4">
        <v>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.75">
      <c r="A166" s="3">
        <v>6</v>
      </c>
      <c r="B166" s="4">
        <v>0</v>
      </c>
      <c r="C166" s="4">
        <v>0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.75">
      <c r="A167" s="3">
        <v>7</v>
      </c>
      <c r="B167" s="4">
        <v>0</v>
      </c>
      <c r="C167" s="4">
        <v>14.8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.75">
      <c r="A168" s="3">
        <v>8</v>
      </c>
      <c r="B168" s="4">
        <v>0</v>
      </c>
      <c r="C168" s="4">
        <v>0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.75">
      <c r="A169" s="3">
        <v>9</v>
      </c>
      <c r="B169" s="4">
        <v>1.5</v>
      </c>
      <c r="C169" s="4">
        <v>2.5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.75">
      <c r="A170" s="3">
        <v>10</v>
      </c>
      <c r="B170" s="4">
        <v>9.3</v>
      </c>
      <c r="C170" s="4">
        <v>8.4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.75">
      <c r="A171" s="3">
        <v>11</v>
      </c>
      <c r="B171" s="4">
        <v>0</v>
      </c>
      <c r="C171" s="4">
        <v>0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.75">
      <c r="A172" s="3">
        <v>12</v>
      </c>
      <c r="B172" s="4">
        <v>3</v>
      </c>
      <c r="C172" s="4">
        <v>0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.75">
      <c r="A173" s="3">
        <v>13</v>
      </c>
      <c r="B173" s="4">
        <v>0</v>
      </c>
      <c r="C173" s="4">
        <v>8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.75">
      <c r="A174" s="3">
        <v>14</v>
      </c>
      <c r="B174" s="4">
        <v>0</v>
      </c>
      <c r="C174" s="4">
        <v>18.3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.75">
      <c r="A175" s="3">
        <v>15</v>
      </c>
      <c r="B175" s="4">
        <v>0.5</v>
      </c>
      <c r="C175" s="4">
        <v>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.75">
      <c r="A176" s="3">
        <v>16</v>
      </c>
      <c r="B176" s="4">
        <v>0</v>
      </c>
      <c r="C176" s="4">
        <v>0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.75">
      <c r="A177" s="3">
        <v>17</v>
      </c>
      <c r="B177" s="4">
        <v>0</v>
      </c>
      <c r="C177" s="4">
        <v>20.5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.75">
      <c r="A178" s="3">
        <v>18</v>
      </c>
      <c r="B178" s="4">
        <v>0</v>
      </c>
      <c r="C178" s="4">
        <v>0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.75">
      <c r="A179" s="3">
        <v>19</v>
      </c>
      <c r="B179" s="4">
        <v>0</v>
      </c>
      <c r="C179" s="4">
        <v>19.1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.75">
      <c r="A180" s="3">
        <v>20</v>
      </c>
      <c r="B180" s="4">
        <v>0</v>
      </c>
      <c r="C180" s="4">
        <v>7.5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.75">
      <c r="A181" s="3">
        <v>21</v>
      </c>
      <c r="B181" s="4">
        <v>0</v>
      </c>
      <c r="C181" s="4">
        <v>7.8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.75">
      <c r="A182" s="3">
        <v>22</v>
      </c>
      <c r="B182" s="4">
        <v>0</v>
      </c>
      <c r="C182" s="4">
        <v>1.5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.75">
      <c r="A183" s="3">
        <v>23</v>
      </c>
      <c r="B183" s="4">
        <v>0</v>
      </c>
      <c r="C183" s="4">
        <v>14.6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.75">
      <c r="A184" s="3">
        <v>24</v>
      </c>
      <c r="B184" s="4">
        <v>0</v>
      </c>
      <c r="C184" s="4">
        <v>12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.75">
      <c r="A185" s="3">
        <v>25</v>
      </c>
      <c r="B185" s="4">
        <v>0</v>
      </c>
      <c r="C185" s="4">
        <v>0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.75">
      <c r="A186" s="3">
        <v>26</v>
      </c>
      <c r="B186" s="4">
        <v>0</v>
      </c>
      <c r="C186" s="4">
        <v>3.5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.75">
      <c r="A187" s="3">
        <v>27</v>
      </c>
      <c r="B187" s="4">
        <v>0</v>
      </c>
      <c r="C187" s="4">
        <v>24.2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.75">
      <c r="A188" s="3">
        <v>28</v>
      </c>
      <c r="B188" s="4">
        <v>0</v>
      </c>
      <c r="C188" s="4">
        <v>1.1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.75">
      <c r="A189" s="3">
        <v>29</v>
      </c>
      <c r="B189" s="4">
        <v>0</v>
      </c>
      <c r="C189" s="4">
        <v>3.5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.75">
      <c r="A190" s="3">
        <v>30</v>
      </c>
      <c r="B190" s="4">
        <v>0</v>
      </c>
      <c r="C190" s="4">
        <v>0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.75">
      <c r="A191" s="3">
        <v>31</v>
      </c>
      <c r="B191" s="4"/>
      <c r="C191" s="4">
        <v>0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5" ht="18.75">
      <c r="A192" s="3" t="s">
        <v>15</v>
      </c>
      <c r="B192" s="4">
        <f>SUM(B161:B191)</f>
        <v>14.3</v>
      </c>
      <c r="C192" s="4">
        <f aca="true" t="shared" si="12" ref="C192:M192">SUM(C161:C191)</f>
        <v>167.79999999999998</v>
      </c>
      <c r="D192" s="4">
        <f t="shared" si="12"/>
        <v>0</v>
      </c>
      <c r="E192" s="4">
        <f t="shared" si="12"/>
        <v>0</v>
      </c>
      <c r="F192" s="4">
        <f t="shared" si="12"/>
        <v>0</v>
      </c>
      <c r="G192" s="4">
        <f t="shared" si="12"/>
        <v>0</v>
      </c>
      <c r="H192" s="4">
        <f t="shared" si="12"/>
        <v>0</v>
      </c>
      <c r="I192" s="4">
        <f t="shared" si="12"/>
        <v>0</v>
      </c>
      <c r="J192" s="4">
        <f t="shared" si="12"/>
        <v>0</v>
      </c>
      <c r="K192" s="4">
        <f t="shared" si="12"/>
        <v>0</v>
      </c>
      <c r="L192" s="4">
        <f t="shared" si="12"/>
        <v>0</v>
      </c>
      <c r="M192" s="4">
        <f t="shared" si="12"/>
        <v>0</v>
      </c>
      <c r="N192" s="4">
        <f>SUM(B192:M192)</f>
        <v>182.1</v>
      </c>
      <c r="O192" s="2" t="s">
        <v>18</v>
      </c>
    </row>
    <row r="193" spans="1:15" ht="18.75">
      <c r="A193" s="3" t="s">
        <v>16</v>
      </c>
      <c r="B193" s="4">
        <f>AVERAGE(B161:B191)</f>
        <v>0.4766666666666667</v>
      </c>
      <c r="C193" s="4">
        <f aca="true" t="shared" si="13" ref="C193:M193">AVERAGE(C161:C191)</f>
        <v>5.412903225806451</v>
      </c>
      <c r="D193" s="4" t="e">
        <f t="shared" si="13"/>
        <v>#DIV/0!</v>
      </c>
      <c r="E193" s="4" t="e">
        <f t="shared" si="13"/>
        <v>#DIV/0!</v>
      </c>
      <c r="F193" s="4" t="e">
        <f t="shared" si="13"/>
        <v>#DIV/0!</v>
      </c>
      <c r="G193" s="4" t="e">
        <f t="shared" si="13"/>
        <v>#DIV/0!</v>
      </c>
      <c r="H193" s="4" t="e">
        <f t="shared" si="13"/>
        <v>#DIV/0!</v>
      </c>
      <c r="I193" s="4" t="e">
        <f t="shared" si="13"/>
        <v>#DIV/0!</v>
      </c>
      <c r="J193" s="4" t="e">
        <f t="shared" si="13"/>
        <v>#DIV/0!</v>
      </c>
      <c r="K193" s="4" t="e">
        <f t="shared" si="13"/>
        <v>#DIV/0!</v>
      </c>
      <c r="L193" s="4" t="e">
        <f t="shared" si="13"/>
        <v>#DIV/0!</v>
      </c>
      <c r="M193" s="4" t="e">
        <f t="shared" si="13"/>
        <v>#DIV/0!</v>
      </c>
      <c r="N193" s="4" t="e">
        <f>AVERAGE(B193:M193)</f>
        <v>#DIV/0!</v>
      </c>
      <c r="O193" s="2" t="s">
        <v>19</v>
      </c>
    </row>
    <row r="194" spans="1:15" ht="18.75">
      <c r="A194" s="3" t="s">
        <v>17</v>
      </c>
      <c r="B194" s="11">
        <f>COUNTIF(B161:B191,"&gt;0")</f>
        <v>4</v>
      </c>
      <c r="C194" s="11">
        <f aca="true" t="shared" si="14" ref="C194:M194">COUNTIF(C161:C191,"&gt;0")</f>
        <v>17</v>
      </c>
      <c r="D194" s="11">
        <f t="shared" si="14"/>
        <v>0</v>
      </c>
      <c r="E194" s="11">
        <f t="shared" si="14"/>
        <v>0</v>
      </c>
      <c r="F194" s="11">
        <f t="shared" si="14"/>
        <v>0</v>
      </c>
      <c r="G194" s="11">
        <f t="shared" si="14"/>
        <v>0</v>
      </c>
      <c r="H194" s="11">
        <f t="shared" si="14"/>
        <v>0</v>
      </c>
      <c r="I194" s="11">
        <f t="shared" si="14"/>
        <v>0</v>
      </c>
      <c r="J194" s="11">
        <f t="shared" si="14"/>
        <v>0</v>
      </c>
      <c r="K194" s="11">
        <f t="shared" si="14"/>
        <v>0</v>
      </c>
      <c r="L194" s="11">
        <f t="shared" si="14"/>
        <v>0</v>
      </c>
      <c r="M194" s="11">
        <f t="shared" si="14"/>
        <v>0</v>
      </c>
      <c r="N194" s="3">
        <f>SUM(B194:M194)</f>
        <v>21</v>
      </c>
      <c r="O194" s="2" t="s">
        <v>17</v>
      </c>
    </row>
    <row r="195" spans="1:14" ht="18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.75">
      <c r="A196" s="38" t="s">
        <v>21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8.75">
      <c r="A197" s="40" t="s">
        <v>20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ht="18.75">
      <c r="A198" s="39" t="s">
        <v>27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8.75">
      <c r="A199" s="3" t="s">
        <v>1</v>
      </c>
      <c r="B199" s="2" t="s">
        <v>2</v>
      </c>
      <c r="C199" s="2" t="s">
        <v>3</v>
      </c>
      <c r="D199" s="2" t="s">
        <v>4</v>
      </c>
      <c r="E199" s="2" t="s">
        <v>5</v>
      </c>
      <c r="F199" s="2" t="s">
        <v>6</v>
      </c>
      <c r="G199" s="2" t="s">
        <v>7</v>
      </c>
      <c r="H199" s="2" t="s">
        <v>8</v>
      </c>
      <c r="I199" s="2" t="s">
        <v>9</v>
      </c>
      <c r="J199" s="2" t="s">
        <v>10</v>
      </c>
      <c r="K199" s="2" t="s">
        <v>11</v>
      </c>
      <c r="L199" s="2" t="s">
        <v>12</v>
      </c>
      <c r="M199" s="2" t="s">
        <v>13</v>
      </c>
      <c r="N199" s="2" t="s">
        <v>14</v>
      </c>
    </row>
    <row r="200" spans="1:14" ht="18.75">
      <c r="A200" s="3">
        <v>1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.75">
      <c r="A201" s="3">
        <v>2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.75">
      <c r="A202" s="3">
        <v>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.75">
      <c r="A203" s="3">
        <v>4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.75">
      <c r="A204" s="3">
        <v>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.75">
      <c r="A205" s="3">
        <v>6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.75">
      <c r="A206" s="3">
        <v>7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.75">
      <c r="A207" s="3">
        <v>8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.75">
      <c r="A208" s="3">
        <v>9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.75">
      <c r="A209" s="3">
        <v>10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.75">
      <c r="A210" s="3">
        <v>11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.75">
      <c r="A211" s="3">
        <v>12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.75">
      <c r="A212" s="3">
        <v>13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.75">
      <c r="A213" s="3">
        <v>14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.75">
      <c r="A214" s="3">
        <v>15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.75">
      <c r="A215" s="3">
        <v>16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.75">
      <c r="A216" s="3">
        <v>17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.75">
      <c r="A217" s="3">
        <v>18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.75">
      <c r="A218" s="3">
        <v>19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.75">
      <c r="A219" s="3">
        <v>20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.75">
      <c r="A220" s="3">
        <v>21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.75">
      <c r="A221" s="3">
        <v>22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.75">
      <c r="A222" s="3">
        <v>23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.75">
      <c r="A223" s="3">
        <v>24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.75">
      <c r="A224" s="3">
        <v>25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.75">
      <c r="A225" s="3">
        <v>26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.75">
      <c r="A226" s="3">
        <v>27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.75">
      <c r="A227" s="3">
        <v>28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.75">
      <c r="A228" s="3">
        <v>29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.75">
      <c r="A229" s="3">
        <v>30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.75">
      <c r="A230" s="3">
        <v>31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5" ht="18.75">
      <c r="A231" s="3" t="s">
        <v>15</v>
      </c>
      <c r="B231" s="4">
        <f>SUM(B200:B230)</f>
        <v>0</v>
      </c>
      <c r="C231" s="4">
        <f aca="true" t="shared" si="15" ref="C231:M231">SUM(C200:C230)</f>
        <v>0</v>
      </c>
      <c r="D231" s="4">
        <f t="shared" si="15"/>
        <v>0</v>
      </c>
      <c r="E231" s="4">
        <f t="shared" si="15"/>
        <v>0</v>
      </c>
      <c r="F231" s="4">
        <f t="shared" si="15"/>
        <v>0</v>
      </c>
      <c r="G231" s="4">
        <f t="shared" si="15"/>
        <v>0</v>
      </c>
      <c r="H231" s="4">
        <f t="shared" si="15"/>
        <v>0</v>
      </c>
      <c r="I231" s="4">
        <f t="shared" si="15"/>
        <v>0</v>
      </c>
      <c r="J231" s="4">
        <f t="shared" si="15"/>
        <v>0</v>
      </c>
      <c r="K231" s="4">
        <f t="shared" si="15"/>
        <v>0</v>
      </c>
      <c r="L231" s="4">
        <f t="shared" si="15"/>
        <v>0</v>
      </c>
      <c r="M231" s="4">
        <f t="shared" si="15"/>
        <v>0</v>
      </c>
      <c r="N231" s="4">
        <f>SUM(B231:M231)</f>
        <v>0</v>
      </c>
      <c r="O231" s="2" t="s">
        <v>18</v>
      </c>
    </row>
    <row r="232" spans="1:15" ht="18.75">
      <c r="A232" s="3" t="s">
        <v>16</v>
      </c>
      <c r="B232" s="4" t="e">
        <f>AVERAGE(B200:B230)</f>
        <v>#DIV/0!</v>
      </c>
      <c r="C232" s="4" t="e">
        <f aca="true" t="shared" si="16" ref="C232:M232">AVERAGE(C200:C230)</f>
        <v>#DIV/0!</v>
      </c>
      <c r="D232" s="4" t="e">
        <f t="shared" si="16"/>
        <v>#DIV/0!</v>
      </c>
      <c r="E232" s="4" t="e">
        <f t="shared" si="16"/>
        <v>#DIV/0!</v>
      </c>
      <c r="F232" s="4" t="e">
        <f t="shared" si="16"/>
        <v>#DIV/0!</v>
      </c>
      <c r="G232" s="4" t="e">
        <f t="shared" si="16"/>
        <v>#DIV/0!</v>
      </c>
      <c r="H232" s="4" t="e">
        <f t="shared" si="16"/>
        <v>#DIV/0!</v>
      </c>
      <c r="I232" s="4" t="e">
        <f t="shared" si="16"/>
        <v>#DIV/0!</v>
      </c>
      <c r="J232" s="4" t="e">
        <f t="shared" si="16"/>
        <v>#DIV/0!</v>
      </c>
      <c r="K232" s="4" t="e">
        <f t="shared" si="16"/>
        <v>#DIV/0!</v>
      </c>
      <c r="L232" s="4" t="e">
        <f t="shared" si="16"/>
        <v>#DIV/0!</v>
      </c>
      <c r="M232" s="4" t="e">
        <f t="shared" si="16"/>
        <v>#DIV/0!</v>
      </c>
      <c r="N232" s="4" t="e">
        <f>AVERAGE(B232:M232)</f>
        <v>#DIV/0!</v>
      </c>
      <c r="O232" s="2" t="s">
        <v>19</v>
      </c>
    </row>
    <row r="233" spans="1:15" ht="18.75">
      <c r="A233" s="3" t="s">
        <v>17</v>
      </c>
      <c r="B233" s="11">
        <f>COUNTIF(B200:B230,"&gt;0")</f>
        <v>0</v>
      </c>
      <c r="C233" s="11">
        <f aca="true" t="shared" si="17" ref="C233:M233">COUNTIF(C200:C230,"&gt;0")</f>
        <v>0</v>
      </c>
      <c r="D233" s="11">
        <f t="shared" si="17"/>
        <v>0</v>
      </c>
      <c r="E233" s="11">
        <f t="shared" si="17"/>
        <v>0</v>
      </c>
      <c r="F233" s="11">
        <f t="shared" si="17"/>
        <v>0</v>
      </c>
      <c r="G233" s="11">
        <f t="shared" si="17"/>
        <v>0</v>
      </c>
      <c r="H233" s="11">
        <f t="shared" si="17"/>
        <v>0</v>
      </c>
      <c r="I233" s="11">
        <f t="shared" si="17"/>
        <v>0</v>
      </c>
      <c r="J233" s="11">
        <f t="shared" si="17"/>
        <v>0</v>
      </c>
      <c r="K233" s="11">
        <f t="shared" si="17"/>
        <v>0</v>
      </c>
      <c r="L233" s="11">
        <f t="shared" si="17"/>
        <v>0</v>
      </c>
      <c r="M233" s="11">
        <f t="shared" si="17"/>
        <v>0</v>
      </c>
      <c r="N233" s="3">
        <f>SUM(B233:M233)</f>
        <v>0</v>
      </c>
      <c r="O233" s="2" t="s">
        <v>17</v>
      </c>
    </row>
    <row r="234" spans="1:14" ht="18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ht="18.75">
      <c r="A236" s="3"/>
    </row>
    <row r="237" ht="18.75">
      <c r="A237" s="3"/>
    </row>
    <row r="238" spans="1:14" ht="18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1:14" ht="18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ht="9.75" customHeight="1">
      <c r="A240" s="3"/>
    </row>
    <row r="241" spans="1:14" ht="18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8.7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8.7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8.7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8.7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8.7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8.7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8.7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8.7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8.7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8.7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8.7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8.7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8.7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8.7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8.7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8.7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8.7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8.7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8.7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8.7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8.7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8.7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8.7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8.7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8.7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8.7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8.7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8.7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8.7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8.7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8.7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8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ht="18.75">
      <c r="A276" s="3"/>
    </row>
    <row r="277" ht="18.75">
      <c r="A277" s="3"/>
    </row>
    <row r="278" ht="18.75">
      <c r="A278" s="1"/>
    </row>
    <row r="279" ht="18.75">
      <c r="A279" s="5"/>
    </row>
    <row r="280" ht="18.75">
      <c r="A280" s="3"/>
    </row>
    <row r="281" ht="18.75">
      <c r="A281" s="3"/>
    </row>
    <row r="282" spans="1:14" ht="18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ht="18.75">
      <c r="A316" s="3"/>
    </row>
    <row r="317" ht="18.75">
      <c r="A317" s="3"/>
    </row>
    <row r="318" spans="1:14" ht="18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4" ht="18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9.75" customHeight="1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8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8.7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8.7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8.7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8.7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8.7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8.7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8.7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8.7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8.7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8.7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8.7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8.7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8.7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8.7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8.7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8.7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8.7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8.7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8.7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8.7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8.7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8.7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8.7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8.7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8.7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8.7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8.7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8.7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8.7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8.7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8.7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8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.75">
      <c r="A355" s="3"/>
      <c r="B355" s="3"/>
      <c r="C355" s="3"/>
      <c r="D355" s="3"/>
      <c r="E355" s="3"/>
      <c r="F355" s="3"/>
      <c r="G355" s="3"/>
      <c r="H355" s="3"/>
      <c r="I355" s="4"/>
      <c r="J355" s="4"/>
      <c r="K355" s="4"/>
      <c r="L355" s="4"/>
      <c r="M355" s="4"/>
      <c r="N355" s="4"/>
    </row>
    <row r="357" spans="1:14" ht="18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1:14" ht="18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9.75" customHeight="1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8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8.7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8.7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8.7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8.7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8.7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8.7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8.7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8.7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8.7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8.7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8.7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8.7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8.7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8.7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8.7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8.7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8.7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8.7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8.7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8.7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8.7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8.7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8.7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8.7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8.7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8.7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8.7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8.7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8.7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8.7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8.7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8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8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30.75" customHeight="1">
      <c r="A394" s="3"/>
      <c r="B394" s="3"/>
      <c r="C394" s="3"/>
      <c r="D394" s="3"/>
      <c r="E394" s="3"/>
      <c r="F394" s="3"/>
      <c r="G394" s="3"/>
      <c r="H394" s="3"/>
      <c r="I394" s="4"/>
      <c r="J394" s="4"/>
      <c r="K394" s="3"/>
      <c r="L394" s="4"/>
      <c r="M394" s="4"/>
      <c r="N394" s="3"/>
    </row>
    <row r="395" spans="1:14" ht="19.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1:14" ht="19.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9.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9.75" customHeight="1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9.5" customHeight="1">
      <c r="A399" s="13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6"/>
      <c r="N399" s="17"/>
    </row>
    <row r="400" spans="1:14" ht="15.75" customHeight="1">
      <c r="A400" s="18"/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1"/>
      <c r="N400" s="22"/>
    </row>
    <row r="401" spans="1:14" ht="15.75" customHeight="1">
      <c r="A401" s="23"/>
      <c r="B401" s="24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25"/>
      <c r="N401" s="26"/>
    </row>
    <row r="402" spans="1:14" ht="15.75" customHeight="1">
      <c r="A402" s="23"/>
      <c r="B402" s="24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25"/>
      <c r="N402" s="26"/>
    </row>
    <row r="403" spans="1:14" ht="15.75" customHeight="1">
      <c r="A403" s="23"/>
      <c r="B403" s="24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25"/>
      <c r="N403" s="26"/>
    </row>
    <row r="404" spans="1:14" ht="15.75" customHeight="1">
      <c r="A404" s="23"/>
      <c r="B404" s="24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25"/>
      <c r="N404" s="26"/>
    </row>
    <row r="405" spans="1:14" ht="15.75" customHeight="1">
      <c r="A405" s="23"/>
      <c r="B405" s="24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25"/>
      <c r="N405" s="26"/>
    </row>
    <row r="406" spans="1:14" ht="15.75" customHeight="1">
      <c r="A406" s="23"/>
      <c r="B406" s="24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25"/>
      <c r="N406" s="26"/>
    </row>
    <row r="407" spans="1:14" ht="15.75" customHeight="1">
      <c r="A407" s="23"/>
      <c r="B407" s="24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25"/>
      <c r="N407" s="26"/>
    </row>
    <row r="408" spans="1:14" ht="15.75" customHeight="1">
      <c r="A408" s="23"/>
      <c r="B408" s="24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25"/>
      <c r="N408" s="26"/>
    </row>
    <row r="409" spans="1:14" ht="15.75" customHeight="1">
      <c r="A409" s="23"/>
      <c r="B409" s="24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25"/>
      <c r="N409" s="26"/>
    </row>
    <row r="410" spans="1:14" ht="15.75" customHeight="1">
      <c r="A410" s="23"/>
      <c r="B410" s="24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25"/>
      <c r="N410" s="26"/>
    </row>
    <row r="411" spans="1:14" ht="15.75" customHeight="1">
      <c r="A411" s="23"/>
      <c r="B411" s="24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25"/>
      <c r="N411" s="26"/>
    </row>
    <row r="412" spans="1:14" ht="15.75" customHeight="1">
      <c r="A412" s="23"/>
      <c r="B412" s="24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25"/>
      <c r="N412" s="26"/>
    </row>
    <row r="413" spans="1:14" ht="15.75" customHeight="1">
      <c r="A413" s="23"/>
      <c r="B413" s="24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25"/>
      <c r="N413" s="26"/>
    </row>
    <row r="414" spans="1:14" ht="15.75" customHeight="1">
      <c r="A414" s="23"/>
      <c r="B414" s="24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25"/>
      <c r="N414" s="26"/>
    </row>
    <row r="415" spans="1:14" ht="15.75" customHeight="1">
      <c r="A415" s="23"/>
      <c r="B415" s="24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25"/>
      <c r="N415" s="26"/>
    </row>
    <row r="416" spans="1:14" ht="15.75" customHeight="1">
      <c r="A416" s="23"/>
      <c r="B416" s="24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25"/>
      <c r="N416" s="26"/>
    </row>
    <row r="417" spans="1:14" ht="15.75" customHeight="1">
      <c r="A417" s="23"/>
      <c r="B417" s="24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25"/>
      <c r="N417" s="26"/>
    </row>
    <row r="418" spans="1:14" ht="15.75" customHeight="1">
      <c r="A418" s="23"/>
      <c r="B418" s="24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25"/>
      <c r="N418" s="26"/>
    </row>
    <row r="419" spans="1:14" ht="15.75" customHeight="1">
      <c r="A419" s="23"/>
      <c r="B419" s="24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25"/>
      <c r="N419" s="26"/>
    </row>
    <row r="420" spans="1:14" ht="15.75" customHeight="1">
      <c r="A420" s="23"/>
      <c r="B420" s="24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25"/>
      <c r="N420" s="26"/>
    </row>
    <row r="421" spans="1:14" ht="15.75" customHeight="1">
      <c r="A421" s="23"/>
      <c r="B421" s="24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25"/>
      <c r="N421" s="26"/>
    </row>
    <row r="422" spans="1:14" ht="15.75" customHeight="1">
      <c r="A422" s="23"/>
      <c r="B422" s="24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25"/>
      <c r="N422" s="26"/>
    </row>
    <row r="423" spans="1:14" ht="15.75" customHeight="1">
      <c r="A423" s="23"/>
      <c r="B423" s="24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25"/>
      <c r="N423" s="26"/>
    </row>
    <row r="424" spans="1:14" ht="15.75" customHeight="1">
      <c r="A424" s="23"/>
      <c r="B424" s="24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25"/>
      <c r="N424" s="26"/>
    </row>
    <row r="425" spans="1:14" ht="15.75" customHeight="1">
      <c r="A425" s="23"/>
      <c r="B425" s="24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25"/>
      <c r="N425" s="26"/>
    </row>
    <row r="426" spans="1:14" ht="15.75" customHeight="1">
      <c r="A426" s="23"/>
      <c r="B426" s="24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25"/>
      <c r="N426" s="26"/>
    </row>
    <row r="427" spans="1:14" ht="15.75" customHeight="1">
      <c r="A427" s="23"/>
      <c r="B427" s="24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25"/>
      <c r="N427" s="26"/>
    </row>
    <row r="428" spans="1:14" ht="15.75" customHeight="1">
      <c r="A428" s="23"/>
      <c r="B428" s="24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25"/>
      <c r="N428" s="26"/>
    </row>
    <row r="429" spans="1:14" ht="15.75" customHeight="1">
      <c r="A429" s="23"/>
      <c r="B429" s="24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25"/>
      <c r="N429" s="26"/>
    </row>
    <row r="430" spans="1:14" ht="15.75" customHeight="1">
      <c r="A430" s="27"/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0"/>
      <c r="N430" s="31"/>
    </row>
    <row r="431" spans="1:14" ht="15.75" customHeight="1">
      <c r="A431" s="18"/>
      <c r="B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1"/>
      <c r="N431" s="22"/>
    </row>
    <row r="432" spans="1:14" ht="15.75" customHeight="1">
      <c r="A432" s="23"/>
      <c r="B432" s="24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25"/>
      <c r="N432" s="26"/>
    </row>
    <row r="433" spans="1:14" ht="15.75" customHeight="1">
      <c r="A433" s="27"/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4"/>
      <c r="N433" s="27"/>
    </row>
    <row r="434" spans="1:14" ht="19.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 ht="19.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9.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9.75" customHeight="1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19.5" customHeight="1">
      <c r="A438" s="13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6"/>
      <c r="N438" s="17"/>
    </row>
    <row r="439" spans="1:14" ht="15.75" customHeight="1">
      <c r="A439" s="18"/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1"/>
      <c r="N439" s="22"/>
    </row>
    <row r="440" spans="1:14" ht="15.75" customHeight="1">
      <c r="A440" s="23"/>
      <c r="B440" s="24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25"/>
      <c r="N440" s="26"/>
    </row>
    <row r="441" spans="1:14" ht="15.75" customHeight="1">
      <c r="A441" s="23"/>
      <c r="B441" s="24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25"/>
      <c r="N441" s="26"/>
    </row>
    <row r="442" spans="1:14" ht="15.75" customHeight="1">
      <c r="A442" s="23"/>
      <c r="B442" s="24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25"/>
      <c r="N442" s="26"/>
    </row>
    <row r="443" spans="1:14" ht="15.75" customHeight="1">
      <c r="A443" s="23"/>
      <c r="B443" s="24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25"/>
      <c r="N443" s="26"/>
    </row>
    <row r="444" spans="1:14" ht="15.75" customHeight="1">
      <c r="A444" s="23"/>
      <c r="B444" s="24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25"/>
      <c r="N444" s="26"/>
    </row>
    <row r="445" spans="1:14" ht="15.75" customHeight="1">
      <c r="A445" s="23"/>
      <c r="B445" s="24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25"/>
      <c r="N445" s="26"/>
    </row>
    <row r="446" spans="1:14" ht="15.75" customHeight="1">
      <c r="A446" s="23"/>
      <c r="B446" s="24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25"/>
      <c r="N446" s="26"/>
    </row>
    <row r="447" spans="1:14" ht="15.75" customHeight="1">
      <c r="A447" s="23"/>
      <c r="B447" s="24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25"/>
      <c r="N447" s="26"/>
    </row>
    <row r="448" spans="1:14" ht="15.75" customHeight="1">
      <c r="A448" s="23"/>
      <c r="B448" s="24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25"/>
      <c r="N448" s="26"/>
    </row>
    <row r="449" spans="1:14" ht="15.75" customHeight="1">
      <c r="A449" s="23"/>
      <c r="B449" s="24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25"/>
      <c r="N449" s="26"/>
    </row>
    <row r="450" spans="1:14" ht="15.75" customHeight="1">
      <c r="A450" s="23"/>
      <c r="B450" s="24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25"/>
      <c r="N450" s="26"/>
    </row>
    <row r="451" spans="1:14" ht="15.75" customHeight="1">
      <c r="A451" s="23"/>
      <c r="B451" s="24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25"/>
      <c r="N451" s="26"/>
    </row>
    <row r="452" spans="1:14" ht="15.75" customHeight="1">
      <c r="A452" s="23"/>
      <c r="B452" s="24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25"/>
      <c r="N452" s="26"/>
    </row>
    <row r="453" spans="1:14" ht="15.75" customHeight="1">
      <c r="A453" s="23"/>
      <c r="B453" s="24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25"/>
      <c r="N453" s="26"/>
    </row>
    <row r="454" spans="1:14" ht="15.75" customHeight="1">
      <c r="A454" s="23"/>
      <c r="B454" s="24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25"/>
      <c r="N454" s="26"/>
    </row>
    <row r="455" spans="1:14" ht="15.75" customHeight="1">
      <c r="A455" s="23"/>
      <c r="B455" s="24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25"/>
      <c r="N455" s="26"/>
    </row>
    <row r="456" spans="1:14" ht="15.75" customHeight="1">
      <c r="A456" s="23"/>
      <c r="B456" s="24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25"/>
      <c r="N456" s="26"/>
    </row>
    <row r="457" spans="1:14" ht="15.75" customHeight="1">
      <c r="A457" s="23"/>
      <c r="B457" s="24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25"/>
      <c r="N457" s="26"/>
    </row>
    <row r="458" spans="1:14" ht="15.75" customHeight="1">
      <c r="A458" s="23"/>
      <c r="B458" s="24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25"/>
      <c r="N458" s="26"/>
    </row>
    <row r="459" spans="1:14" ht="15.75" customHeight="1">
      <c r="A459" s="23"/>
      <c r="B459" s="24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25"/>
      <c r="N459" s="26"/>
    </row>
    <row r="460" spans="1:14" ht="15.75" customHeight="1">
      <c r="A460" s="23"/>
      <c r="B460" s="24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25"/>
      <c r="N460" s="26"/>
    </row>
    <row r="461" spans="1:14" ht="15.75" customHeight="1">
      <c r="A461" s="23"/>
      <c r="B461" s="24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25"/>
      <c r="N461" s="26"/>
    </row>
    <row r="462" spans="1:14" ht="15.75" customHeight="1">
      <c r="A462" s="23"/>
      <c r="B462" s="24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25"/>
      <c r="N462" s="26"/>
    </row>
    <row r="463" spans="1:14" ht="15.75" customHeight="1">
      <c r="A463" s="23"/>
      <c r="B463" s="24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25"/>
      <c r="N463" s="26"/>
    </row>
    <row r="464" spans="1:14" ht="15.75" customHeight="1">
      <c r="A464" s="23"/>
      <c r="B464" s="24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25"/>
      <c r="N464" s="26"/>
    </row>
    <row r="465" spans="1:14" ht="15.75" customHeight="1">
      <c r="A465" s="23"/>
      <c r="B465" s="24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25"/>
      <c r="N465" s="26"/>
    </row>
    <row r="466" spans="1:14" ht="15.75" customHeight="1">
      <c r="A466" s="23"/>
      <c r="B466" s="24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25"/>
      <c r="N466" s="26"/>
    </row>
    <row r="467" spans="1:14" ht="15.75" customHeight="1">
      <c r="A467" s="23"/>
      <c r="B467" s="24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25"/>
      <c r="N467" s="26"/>
    </row>
    <row r="468" spans="1:14" ht="15.75" customHeight="1">
      <c r="A468" s="23"/>
      <c r="B468" s="24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25"/>
      <c r="N468" s="26"/>
    </row>
    <row r="469" spans="1:14" ht="15.75" customHeight="1">
      <c r="A469" s="27"/>
      <c r="B469" s="28"/>
      <c r="C469" s="29"/>
      <c r="D469" s="29"/>
      <c r="E469" s="29"/>
      <c r="F469" s="29"/>
      <c r="G469" s="29"/>
      <c r="H469" s="29"/>
      <c r="I469" s="29"/>
      <c r="J469" s="8"/>
      <c r="K469" s="8"/>
      <c r="L469" s="29"/>
      <c r="M469" s="30"/>
      <c r="N469" s="31"/>
    </row>
    <row r="470" spans="1:14" ht="15.75" customHeight="1">
      <c r="A470" s="18"/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1"/>
      <c r="N470" s="22"/>
    </row>
    <row r="471" spans="1:14" ht="15.75" customHeight="1">
      <c r="A471" s="23"/>
      <c r="B471" s="24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25"/>
      <c r="N471" s="26"/>
    </row>
    <row r="472" spans="1:14" ht="15.75" customHeight="1">
      <c r="A472" s="27"/>
      <c r="B472" s="32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4"/>
      <c r="N472" s="27"/>
    </row>
    <row r="473" spans="1:14" ht="19.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1:14" ht="19.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9.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9.75" customHeight="1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9.5" customHeight="1">
      <c r="A477" s="13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6"/>
      <c r="N477" s="17"/>
    </row>
    <row r="478" spans="1:14" ht="15.75" customHeight="1">
      <c r="A478" s="18"/>
      <c r="B478" s="19"/>
      <c r="C478" s="20"/>
      <c r="D478" s="20"/>
      <c r="E478" s="20"/>
      <c r="F478" s="20"/>
      <c r="G478" s="20"/>
      <c r="H478" s="35"/>
      <c r="I478" s="35"/>
      <c r="J478" s="20"/>
      <c r="K478" s="20"/>
      <c r="L478" s="20"/>
      <c r="M478" s="21"/>
      <c r="N478" s="22"/>
    </row>
    <row r="479" spans="1:14" ht="15.75" customHeight="1">
      <c r="A479" s="23"/>
      <c r="B479" s="24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25"/>
      <c r="N479" s="26"/>
    </row>
    <row r="480" spans="1:14" ht="15.75" customHeight="1">
      <c r="A480" s="23"/>
      <c r="B480" s="24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25"/>
      <c r="N480" s="26"/>
    </row>
    <row r="481" spans="1:14" ht="15.75" customHeight="1">
      <c r="A481" s="23"/>
      <c r="B481" s="24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25"/>
      <c r="N481" s="26"/>
    </row>
    <row r="482" spans="1:14" ht="15.75" customHeight="1">
      <c r="A482" s="23"/>
      <c r="B482" s="24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25"/>
      <c r="N482" s="26"/>
    </row>
    <row r="483" spans="1:14" ht="15.75" customHeight="1">
      <c r="A483" s="23"/>
      <c r="B483" s="24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25"/>
      <c r="N483" s="26"/>
    </row>
    <row r="484" spans="1:14" ht="15.75" customHeight="1">
      <c r="A484" s="23"/>
      <c r="B484" s="24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25"/>
      <c r="N484" s="26"/>
    </row>
    <row r="485" spans="1:14" ht="15.75" customHeight="1">
      <c r="A485" s="23"/>
      <c r="B485" s="24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25"/>
      <c r="N485" s="26"/>
    </row>
    <row r="486" spans="1:14" ht="15.75" customHeight="1">
      <c r="A486" s="23"/>
      <c r="B486" s="24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25"/>
      <c r="N486" s="26"/>
    </row>
    <row r="487" spans="1:14" ht="15.75" customHeight="1">
      <c r="A487" s="23"/>
      <c r="B487" s="24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25"/>
      <c r="N487" s="26"/>
    </row>
    <row r="488" spans="1:14" ht="15.75" customHeight="1">
      <c r="A488" s="23"/>
      <c r="B488" s="24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25"/>
      <c r="N488" s="26"/>
    </row>
    <row r="489" spans="1:14" ht="15.75" customHeight="1">
      <c r="A489" s="23"/>
      <c r="B489" s="24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25"/>
      <c r="N489" s="26"/>
    </row>
    <row r="490" spans="1:14" ht="15.75" customHeight="1">
      <c r="A490" s="23"/>
      <c r="B490" s="24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25"/>
      <c r="N490" s="26"/>
    </row>
    <row r="491" spans="1:14" ht="15.75" customHeight="1">
      <c r="A491" s="23"/>
      <c r="B491" s="24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25"/>
      <c r="N491" s="26"/>
    </row>
    <row r="492" spans="1:14" ht="15.75" customHeight="1">
      <c r="A492" s="23"/>
      <c r="B492" s="24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25"/>
      <c r="N492" s="26"/>
    </row>
    <row r="493" spans="1:14" ht="15.75" customHeight="1">
      <c r="A493" s="23"/>
      <c r="B493" s="24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25"/>
      <c r="N493" s="26"/>
    </row>
    <row r="494" spans="1:14" ht="15.75" customHeight="1">
      <c r="A494" s="23"/>
      <c r="B494" s="24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25"/>
      <c r="N494" s="26"/>
    </row>
    <row r="495" spans="1:14" ht="15.75" customHeight="1">
      <c r="A495" s="23"/>
      <c r="B495" s="24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25"/>
      <c r="N495" s="26"/>
    </row>
    <row r="496" spans="1:14" ht="15.75" customHeight="1">
      <c r="A496" s="23"/>
      <c r="B496" s="24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25"/>
      <c r="N496" s="26"/>
    </row>
    <row r="497" spans="1:14" ht="15.75" customHeight="1">
      <c r="A497" s="23"/>
      <c r="B497" s="24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25"/>
      <c r="N497" s="26"/>
    </row>
    <row r="498" spans="1:14" ht="15.75" customHeight="1">
      <c r="A498" s="23"/>
      <c r="B498" s="24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25"/>
      <c r="N498" s="26"/>
    </row>
    <row r="499" spans="1:14" ht="15.75" customHeight="1">
      <c r="A499" s="23"/>
      <c r="B499" s="24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25"/>
      <c r="N499" s="26"/>
    </row>
    <row r="500" spans="1:14" ht="15.75" customHeight="1">
      <c r="A500" s="23"/>
      <c r="B500" s="24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25"/>
      <c r="N500" s="26"/>
    </row>
    <row r="501" spans="1:14" ht="15.75" customHeight="1">
      <c r="A501" s="23"/>
      <c r="B501" s="24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25"/>
      <c r="N501" s="26"/>
    </row>
    <row r="502" spans="1:14" ht="15.75" customHeight="1">
      <c r="A502" s="23"/>
      <c r="B502" s="24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25"/>
      <c r="N502" s="26"/>
    </row>
    <row r="503" spans="1:14" ht="15.75" customHeight="1">
      <c r="A503" s="23"/>
      <c r="B503" s="24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25"/>
      <c r="N503" s="26"/>
    </row>
    <row r="504" spans="1:14" ht="15.75" customHeight="1">
      <c r="A504" s="23"/>
      <c r="B504" s="24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25"/>
      <c r="N504" s="26"/>
    </row>
    <row r="505" spans="1:14" ht="15.75" customHeight="1">
      <c r="A505" s="23"/>
      <c r="B505" s="24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25"/>
      <c r="N505" s="26"/>
    </row>
    <row r="506" spans="1:14" ht="15.75" customHeight="1">
      <c r="A506" s="23"/>
      <c r="B506" s="24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25"/>
      <c r="N506" s="26"/>
    </row>
    <row r="507" spans="1:14" ht="15.75" customHeight="1">
      <c r="A507" s="23"/>
      <c r="B507" s="24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25"/>
      <c r="N507" s="26"/>
    </row>
    <row r="508" spans="1:14" ht="15.75" customHeight="1">
      <c r="A508" s="27"/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0"/>
      <c r="N508" s="31"/>
    </row>
    <row r="509" spans="1:14" ht="15.75" customHeight="1">
      <c r="A509" s="18"/>
      <c r="B509" s="19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1"/>
      <c r="N509" s="22"/>
    </row>
    <row r="510" spans="1:14" ht="15.75" customHeight="1">
      <c r="A510" s="23"/>
      <c r="B510" s="24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25"/>
      <c r="N510" s="26"/>
    </row>
    <row r="511" spans="1:14" ht="15.75" customHeight="1">
      <c r="A511" s="27"/>
      <c r="B511" s="32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4"/>
      <c r="N511" s="27"/>
    </row>
    <row r="512" spans="1:14" ht="19.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 ht="19.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9.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9.75" customHeight="1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1:14" ht="19.5" customHeight="1">
      <c r="A516" s="13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6"/>
      <c r="N516" s="17"/>
    </row>
    <row r="517" spans="1:14" ht="15.75" customHeight="1">
      <c r="A517" s="18"/>
      <c r="B517" s="19"/>
      <c r="C517" s="20"/>
      <c r="D517" s="20"/>
      <c r="E517" s="20"/>
      <c r="F517" s="20"/>
      <c r="G517" s="20"/>
      <c r="H517" s="35"/>
      <c r="I517" s="35"/>
      <c r="J517" s="20"/>
      <c r="K517" s="20"/>
      <c r="L517" s="20"/>
      <c r="M517" s="21"/>
      <c r="N517" s="22"/>
    </row>
    <row r="518" spans="1:14" ht="15.75" customHeight="1">
      <c r="A518" s="23"/>
      <c r="B518" s="24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25"/>
      <c r="N518" s="26"/>
    </row>
    <row r="519" spans="1:14" ht="15.75" customHeight="1">
      <c r="A519" s="23"/>
      <c r="B519" s="24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25"/>
      <c r="N519" s="26"/>
    </row>
    <row r="520" spans="1:14" ht="15.75" customHeight="1">
      <c r="A520" s="23"/>
      <c r="B520" s="24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25"/>
      <c r="N520" s="26"/>
    </row>
    <row r="521" spans="1:14" ht="15.75" customHeight="1">
      <c r="A521" s="23"/>
      <c r="B521" s="24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25"/>
      <c r="N521" s="26"/>
    </row>
    <row r="522" spans="1:14" ht="15.75" customHeight="1">
      <c r="A522" s="23"/>
      <c r="B522" s="24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25"/>
      <c r="N522" s="26"/>
    </row>
    <row r="523" spans="1:14" ht="15.75" customHeight="1">
      <c r="A523" s="23"/>
      <c r="B523" s="24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25"/>
      <c r="N523" s="26"/>
    </row>
    <row r="524" spans="1:14" ht="15.75" customHeight="1">
      <c r="A524" s="23"/>
      <c r="B524" s="24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25"/>
      <c r="N524" s="26"/>
    </row>
    <row r="525" spans="1:14" ht="15.75" customHeight="1">
      <c r="A525" s="23"/>
      <c r="B525" s="24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25"/>
      <c r="N525" s="26"/>
    </row>
    <row r="526" spans="1:14" ht="15.75" customHeight="1">
      <c r="A526" s="23"/>
      <c r="B526" s="24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25"/>
      <c r="N526" s="26"/>
    </row>
    <row r="527" spans="1:14" ht="15.75" customHeight="1">
      <c r="A527" s="23"/>
      <c r="B527" s="24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25"/>
      <c r="N527" s="26"/>
    </row>
    <row r="528" spans="1:14" ht="15.75" customHeight="1">
      <c r="A528" s="23"/>
      <c r="B528" s="24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25"/>
      <c r="N528" s="26"/>
    </row>
    <row r="529" spans="1:14" ht="15.75" customHeight="1">
      <c r="A529" s="23"/>
      <c r="B529" s="24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25"/>
      <c r="N529" s="26"/>
    </row>
    <row r="530" spans="1:14" ht="15.75" customHeight="1">
      <c r="A530" s="23"/>
      <c r="B530" s="24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25"/>
      <c r="N530" s="26"/>
    </row>
    <row r="531" spans="1:14" ht="15.75" customHeight="1">
      <c r="A531" s="23"/>
      <c r="B531" s="24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25"/>
      <c r="N531" s="26"/>
    </row>
    <row r="532" spans="1:14" ht="15.75" customHeight="1">
      <c r="A532" s="23"/>
      <c r="B532" s="24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25"/>
      <c r="N532" s="26"/>
    </row>
    <row r="533" spans="1:14" ht="15.75" customHeight="1">
      <c r="A533" s="23"/>
      <c r="B533" s="24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25"/>
      <c r="N533" s="26"/>
    </row>
    <row r="534" spans="1:14" ht="15.75" customHeight="1">
      <c r="A534" s="23"/>
      <c r="B534" s="24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25"/>
      <c r="N534" s="26"/>
    </row>
    <row r="535" spans="1:14" ht="15.75" customHeight="1">
      <c r="A535" s="23"/>
      <c r="B535" s="24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25"/>
      <c r="N535" s="26"/>
    </row>
    <row r="536" spans="1:14" ht="15.75" customHeight="1">
      <c r="A536" s="23"/>
      <c r="B536" s="24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25"/>
      <c r="N536" s="26"/>
    </row>
    <row r="537" spans="1:14" ht="15.75" customHeight="1">
      <c r="A537" s="23"/>
      <c r="B537" s="24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25"/>
      <c r="N537" s="26"/>
    </row>
    <row r="538" spans="1:14" ht="15.75" customHeight="1">
      <c r="A538" s="23"/>
      <c r="B538" s="24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25"/>
      <c r="N538" s="26"/>
    </row>
    <row r="539" spans="1:14" ht="15.75" customHeight="1">
      <c r="A539" s="23"/>
      <c r="B539" s="24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25"/>
      <c r="N539" s="26"/>
    </row>
    <row r="540" spans="1:14" ht="15.75" customHeight="1">
      <c r="A540" s="23"/>
      <c r="B540" s="24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25"/>
      <c r="N540" s="26"/>
    </row>
    <row r="541" spans="1:14" ht="15.75" customHeight="1">
      <c r="A541" s="23"/>
      <c r="B541" s="24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25"/>
      <c r="N541" s="26"/>
    </row>
    <row r="542" spans="1:14" ht="15.75" customHeight="1">
      <c r="A542" s="23"/>
      <c r="B542" s="24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25"/>
      <c r="N542" s="26"/>
    </row>
    <row r="543" spans="1:14" ht="15.75" customHeight="1">
      <c r="A543" s="23"/>
      <c r="B543" s="24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25"/>
      <c r="N543" s="26"/>
    </row>
    <row r="544" spans="1:14" ht="15.75" customHeight="1">
      <c r="A544" s="23"/>
      <c r="B544" s="24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25"/>
      <c r="N544" s="26"/>
    </row>
    <row r="545" spans="1:14" ht="15.75" customHeight="1">
      <c r="A545" s="23"/>
      <c r="B545" s="24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25"/>
      <c r="N545" s="26"/>
    </row>
    <row r="546" spans="1:14" ht="15.75" customHeight="1">
      <c r="A546" s="23"/>
      <c r="B546" s="24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25"/>
      <c r="N546" s="26"/>
    </row>
    <row r="547" spans="1:14" ht="15.75" customHeight="1">
      <c r="A547" s="27"/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0"/>
      <c r="N547" s="31"/>
    </row>
    <row r="548" spans="1:14" ht="15.75" customHeight="1">
      <c r="A548" s="18"/>
      <c r="B548" s="19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1"/>
      <c r="N548" s="22"/>
    </row>
    <row r="549" spans="1:14" ht="15.75" customHeight="1">
      <c r="A549" s="23"/>
      <c r="B549" s="24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25"/>
      <c r="N549" s="26"/>
    </row>
    <row r="550" spans="1:14" ht="15.75" customHeight="1">
      <c r="A550" s="27"/>
      <c r="B550" s="32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4"/>
      <c r="N550" s="27"/>
    </row>
    <row r="551" spans="1:14" ht="19.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 ht="19.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9.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9.75" customHeight="1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1:14" ht="19.5" customHeight="1">
      <c r="A555" s="13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6"/>
      <c r="N555" s="17"/>
    </row>
    <row r="556" spans="1:14" ht="15.75" customHeight="1">
      <c r="A556" s="18"/>
      <c r="B556" s="19"/>
      <c r="C556" s="20"/>
      <c r="D556" s="20"/>
      <c r="E556" s="20"/>
      <c r="F556" s="20"/>
      <c r="G556" s="20"/>
      <c r="H556" s="35"/>
      <c r="I556" s="35"/>
      <c r="J556" s="20"/>
      <c r="K556" s="20"/>
      <c r="L556" s="20"/>
      <c r="M556" s="21"/>
      <c r="N556" s="22"/>
    </row>
    <row r="557" spans="1:14" ht="15.75" customHeight="1">
      <c r="A557" s="23"/>
      <c r="B557" s="24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25"/>
      <c r="N557" s="26"/>
    </row>
    <row r="558" spans="1:14" ht="15.75" customHeight="1">
      <c r="A558" s="23"/>
      <c r="B558" s="24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25"/>
      <c r="N558" s="26"/>
    </row>
    <row r="559" spans="1:14" ht="15.75" customHeight="1">
      <c r="A559" s="23"/>
      <c r="B559" s="24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25"/>
      <c r="N559" s="26"/>
    </row>
    <row r="560" spans="1:14" ht="15.75" customHeight="1">
      <c r="A560" s="23"/>
      <c r="B560" s="24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25"/>
      <c r="N560" s="26"/>
    </row>
    <row r="561" spans="1:14" ht="15.75" customHeight="1">
      <c r="A561" s="23"/>
      <c r="B561" s="24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25"/>
      <c r="N561" s="26"/>
    </row>
    <row r="562" spans="1:14" ht="15.75" customHeight="1">
      <c r="A562" s="23"/>
      <c r="B562" s="24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25"/>
      <c r="N562" s="26"/>
    </row>
    <row r="563" spans="1:14" ht="15.75" customHeight="1">
      <c r="A563" s="23"/>
      <c r="B563" s="24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25"/>
      <c r="N563" s="26"/>
    </row>
    <row r="564" spans="1:14" ht="15.75" customHeight="1">
      <c r="A564" s="23"/>
      <c r="B564" s="24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25"/>
      <c r="N564" s="26"/>
    </row>
    <row r="565" spans="1:14" ht="15.75" customHeight="1">
      <c r="A565" s="23"/>
      <c r="B565" s="24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25"/>
      <c r="N565" s="26"/>
    </row>
    <row r="566" spans="1:14" ht="15.75" customHeight="1">
      <c r="A566" s="23"/>
      <c r="B566" s="24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25"/>
      <c r="N566" s="26"/>
    </row>
    <row r="567" spans="1:14" ht="15.75" customHeight="1">
      <c r="A567" s="23"/>
      <c r="B567" s="24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25"/>
      <c r="N567" s="26"/>
    </row>
    <row r="568" spans="1:14" ht="15.75" customHeight="1">
      <c r="A568" s="23"/>
      <c r="B568" s="24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25"/>
      <c r="N568" s="26"/>
    </row>
    <row r="569" spans="1:14" ht="15.75" customHeight="1">
      <c r="A569" s="23"/>
      <c r="B569" s="24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25"/>
      <c r="N569" s="26"/>
    </row>
    <row r="570" spans="1:14" ht="15.75" customHeight="1">
      <c r="A570" s="23"/>
      <c r="B570" s="24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25"/>
      <c r="N570" s="26"/>
    </row>
    <row r="571" spans="1:14" ht="15.75" customHeight="1">
      <c r="A571" s="23"/>
      <c r="B571" s="24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25"/>
      <c r="N571" s="26"/>
    </row>
    <row r="572" spans="1:14" ht="15.75" customHeight="1">
      <c r="A572" s="23"/>
      <c r="B572" s="24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25"/>
      <c r="N572" s="26"/>
    </row>
    <row r="573" spans="1:14" ht="15.75" customHeight="1">
      <c r="A573" s="23"/>
      <c r="B573" s="24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25"/>
      <c r="N573" s="26"/>
    </row>
    <row r="574" spans="1:14" ht="15.75" customHeight="1">
      <c r="A574" s="23"/>
      <c r="B574" s="24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25"/>
      <c r="N574" s="26"/>
    </row>
    <row r="575" spans="1:14" ht="15.75" customHeight="1">
      <c r="A575" s="23"/>
      <c r="B575" s="24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25"/>
      <c r="N575" s="26"/>
    </row>
    <row r="576" spans="1:14" ht="15.75" customHeight="1">
      <c r="A576" s="23"/>
      <c r="B576" s="24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25"/>
      <c r="N576" s="26"/>
    </row>
    <row r="577" spans="1:14" ht="15.75" customHeight="1">
      <c r="A577" s="23"/>
      <c r="B577" s="24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25"/>
      <c r="N577" s="26"/>
    </row>
    <row r="578" spans="1:14" ht="15.75" customHeight="1">
      <c r="A578" s="23"/>
      <c r="B578" s="24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25"/>
      <c r="N578" s="26"/>
    </row>
    <row r="579" spans="1:14" ht="15.75" customHeight="1">
      <c r="A579" s="23"/>
      <c r="B579" s="24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25"/>
      <c r="N579" s="26"/>
    </row>
    <row r="580" spans="1:14" ht="15.75" customHeight="1">
      <c r="A580" s="23"/>
      <c r="B580" s="24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25"/>
      <c r="N580" s="26"/>
    </row>
    <row r="581" spans="1:14" ht="15.75" customHeight="1">
      <c r="A581" s="23"/>
      <c r="B581" s="24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25"/>
      <c r="N581" s="26"/>
    </row>
    <row r="582" spans="1:14" ht="15.75" customHeight="1">
      <c r="A582" s="23"/>
      <c r="B582" s="24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25"/>
      <c r="N582" s="26"/>
    </row>
    <row r="583" spans="1:14" ht="15.75" customHeight="1">
      <c r="A583" s="23"/>
      <c r="B583" s="24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25"/>
      <c r="N583" s="26"/>
    </row>
    <row r="584" spans="1:14" ht="15.75" customHeight="1">
      <c r="A584" s="23"/>
      <c r="B584" s="24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25"/>
      <c r="N584" s="26"/>
    </row>
    <row r="585" spans="1:14" ht="15.75" customHeight="1">
      <c r="A585" s="23"/>
      <c r="B585" s="24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25"/>
      <c r="N585" s="26"/>
    </row>
    <row r="586" spans="1:14" ht="15.75" customHeight="1">
      <c r="A586" s="27"/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0"/>
      <c r="N586" s="31"/>
    </row>
    <row r="587" spans="1:14" ht="15.75" customHeight="1">
      <c r="A587" s="18"/>
      <c r="B587" s="19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1"/>
      <c r="N587" s="22"/>
    </row>
    <row r="588" spans="1:14" ht="15.75" customHeight="1">
      <c r="A588" s="23"/>
      <c r="B588" s="24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25"/>
      <c r="N588" s="26"/>
    </row>
    <row r="589" spans="1:14" ht="15.75" customHeight="1">
      <c r="A589" s="27"/>
      <c r="B589" s="32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4"/>
      <c r="N589" s="27"/>
    </row>
  </sheetData>
  <sheetProtection/>
  <mergeCells count="39">
    <mergeCell ref="A159:N159"/>
    <mergeCell ref="A196:N196"/>
    <mergeCell ref="A197:N197"/>
    <mergeCell ref="A198:N198"/>
    <mergeCell ref="A1:N1"/>
    <mergeCell ref="A2:N2"/>
    <mergeCell ref="A3:N3"/>
    <mergeCell ref="A40:N40"/>
    <mergeCell ref="A41:N41"/>
    <mergeCell ref="A42:N42"/>
    <mergeCell ref="A436:N436"/>
    <mergeCell ref="A551:N551"/>
    <mergeCell ref="A552:N552"/>
    <mergeCell ref="A553:N553"/>
    <mergeCell ref="A238:N238"/>
    <mergeCell ref="A239:N239"/>
    <mergeCell ref="A318:N318"/>
    <mergeCell ref="A319:N319"/>
    <mergeCell ref="A357:N357"/>
    <mergeCell ref="A513:N513"/>
    <mergeCell ref="A514:N514"/>
    <mergeCell ref="A475:N475"/>
    <mergeCell ref="A397:N397"/>
    <mergeCell ref="A395:N395"/>
    <mergeCell ref="A396:N396"/>
    <mergeCell ref="A512:N512"/>
    <mergeCell ref="A474:N474"/>
    <mergeCell ref="A434:N434"/>
    <mergeCell ref="A473:N473"/>
    <mergeCell ref="A435:N435"/>
    <mergeCell ref="A79:N79"/>
    <mergeCell ref="A80:N80"/>
    <mergeCell ref="A81:N81"/>
    <mergeCell ref="A118:N118"/>
    <mergeCell ref="A119:N119"/>
    <mergeCell ref="A120:N120"/>
    <mergeCell ref="A358:N358"/>
    <mergeCell ref="A157:N157"/>
    <mergeCell ref="A158:N1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</dc:creator>
  <cp:keywords/>
  <dc:description/>
  <cp:lastModifiedBy>Noom</cp:lastModifiedBy>
  <cp:lastPrinted>2004-03-29T07:09:44Z</cp:lastPrinted>
  <dcterms:created xsi:type="dcterms:W3CDTF">2003-02-25T11:03:15Z</dcterms:created>
  <dcterms:modified xsi:type="dcterms:W3CDTF">2024-06-14T08:43:11Z</dcterms:modified>
  <cp:category/>
  <cp:version/>
  <cp:contentType/>
  <cp:contentStatus/>
</cp:coreProperties>
</file>