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ลลิดา\cross-section\รูปตัด(2566)\รูปตัด(2567)\"/>
    </mc:Choice>
  </mc:AlternateContent>
  <xr:revisionPtr revIDLastSave="0" documentId="13_ncr:1_{5A5A0435-DC3B-4A25-B21B-B6FD7D5408E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Y.38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26" i="1"/>
  <c r="T27" i="1"/>
  <c r="T28" i="1"/>
  <c r="T29" i="1"/>
  <c r="T30" i="1"/>
  <c r="T31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5" i="1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<sst xmlns="http://schemas.openxmlformats.org/spreadsheetml/2006/main" count="34" uniqueCount="14">
  <si>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</si>
  <si>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</si>
  <si>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</si>
  <si>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</si>
  <si>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</si>
  <si>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</si>
  <si>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</si>
  <si>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</si>
  <si>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</si>
  <si>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</si>
  <si>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</si>
  <si>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นายสุภเดช เตชะสา</t>
  </si>
  <si>
    <t>สำรวจเมื่อ 9 ก.พ.2566</t>
  </si>
  <si>
    <t>สำรวจเมื่อ 27 ก.พ.2567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</si>
</sst>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1" x14ac:knownFonts="1">
    <font>
      <sz val="10"/>
      <name val="Arial"/>
    </font>
    <font>
      <sz val="10"/>
      <name val="Arial"/>
    </font>
    <font>
      <sz val="14"/>
      <name val="JasmineUPC"/>
      <family val="1"/>
      <charset val="222"/>
    </font>
    <font>
      <sz val="10"/>
      <name val="Arial"/>
      <charset val="222"/>
    </font>
    <font>
      <sz val="8"/>
      <name val="Arial"/>
      <charset val="22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8"/>
      <name val="Arial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0"/>
      <name val="Arial"/>
      <family val="2"/>
    </font>
    <font>
      <sz val="13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0" borderId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3" fillId="0" borderId="0"/>
    <xf numFmtId="0" fontId="3" fillId="0" borderId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1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28"/>
    <xf numFmtId="1" fontId="5" fillId="0" borderId="0" xfId="28" applyNumberFormat="1" applyFont="1" applyAlignment="1">
      <alignment horizontal="center" vertical="center"/>
    </xf>
    <xf numFmtId="164" fontId="5" fillId="0" borderId="0" xfId="28" applyNumberFormat="1" applyFont="1" applyAlignment="1">
      <alignment horizontal="center" vertical="center"/>
    </xf>
    <xf numFmtId="0" fontId="5" fillId="0" borderId="0" xfId="28" applyFont="1" applyAlignment="1">
      <alignment horizontal="center" vertical="center"/>
    </xf>
    <xf numFmtId="0" fontId="6" fillId="0" borderId="0" xfId="28" applyFont="1" applyAlignment="1">
      <alignment horizontal="center" vertical="center"/>
    </xf>
    <xf numFmtId="0" fontId="7" fillId="0" borderId="0" xfId="28" applyFont="1" applyAlignment="1">
      <alignment horizontal="center" vertical="center"/>
    </xf>
    <xf numFmtId="0" fontId="3" fillId="24" borderId="0" xfId="28" applyFill="1"/>
    <xf numFmtId="0" fontId="8" fillId="0" borderId="11" xfId="28" applyFont="1" applyBorder="1" applyAlignment="1">
      <alignment horizontal="center" vertical="center"/>
    </xf>
    <xf numFmtId="0" fontId="8" fillId="0" borderId="12" xfId="28" applyFont="1" applyBorder="1" applyAlignment="1">
      <alignment horizontal="center" vertical="center"/>
    </xf>
    <xf numFmtId="0" fontId="8" fillId="0" borderId="13" xfId="28" applyFont="1" applyBorder="1" applyAlignment="1">
      <alignment horizontal="center" vertical="center"/>
    </xf>
    <xf numFmtId="0" fontId="8" fillId="0" borderId="14" xfId="28" applyFont="1" applyBorder="1" applyAlignment="1">
      <alignment horizontal="center" vertical="center"/>
    </xf>
    <xf numFmtId="0" fontId="9" fillId="0" borderId="0" xfId="28" applyFont="1"/>
    <xf numFmtId="0" fontId="8" fillId="0" borderId="15" xfId="28" applyFont="1" applyBorder="1" applyAlignment="1">
      <alignment horizontal="center" vertical="center"/>
    </xf>
    <xf numFmtId="164" fontId="8" fillId="0" borderId="16" xfId="28" applyNumberFormat="1" applyFont="1" applyBorder="1" applyAlignment="1">
      <alignment horizontal="center" vertical="center"/>
    </xf>
    <xf numFmtId="0" fontId="8" fillId="0" borderId="17" xfId="28" applyFont="1" applyBorder="1" applyAlignment="1">
      <alignment horizontal="center" vertical="center"/>
    </xf>
    <xf numFmtId="0" fontId="8" fillId="0" borderId="0" xfId="28" applyFont="1"/>
    <xf numFmtId="0" fontId="8" fillId="0" borderId="16" xfId="28" applyFont="1" applyBorder="1" applyAlignment="1">
      <alignment horizontal="center" vertical="center"/>
    </xf>
    <xf numFmtId="0" fontId="8" fillId="0" borderId="18" xfId="27" applyFont="1" applyBorder="1" applyAlignment="1">
      <alignment horizontal="center"/>
    </xf>
    <xf numFmtId="0" fontId="8" fillId="0" borderId="19" xfId="27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8" fillId="0" borderId="21" xfId="27" applyNumberFormat="1" applyFont="1" applyBorder="1" applyAlignment="1">
      <alignment horizontal="center" vertical="center"/>
    </xf>
    <xf numFmtId="164" fontId="8" fillId="0" borderId="10" xfId="27" applyNumberFormat="1" applyFont="1" applyBorder="1" applyAlignment="1">
      <alignment horizontal="center"/>
    </xf>
    <xf numFmtId="164" fontId="11" fillId="0" borderId="22" xfId="0" applyNumberFormat="1" applyFont="1" applyBorder="1"/>
    <xf numFmtId="1" fontId="8" fillId="0" borderId="23" xfId="27" applyNumberFormat="1" applyFont="1" applyBorder="1" applyAlignment="1">
      <alignment horizontal="center" vertical="center"/>
    </xf>
    <xf numFmtId="164" fontId="8" fillId="0" borderId="24" xfId="27" applyNumberFormat="1" applyFont="1" applyBorder="1" applyAlignment="1">
      <alignment horizontal="center"/>
    </xf>
    <xf numFmtId="164" fontId="11" fillId="0" borderId="25" xfId="0" applyNumberFormat="1" applyFont="1" applyBorder="1"/>
    <xf numFmtId="1" fontId="8" fillId="0" borderId="23" xfId="27" applyNumberFormat="1" applyFont="1" applyBorder="1" applyAlignment="1">
      <alignment horizontal="center"/>
    </xf>
    <xf numFmtId="164" fontId="11" fillId="0" borderId="27" xfId="0" applyNumberFormat="1" applyFont="1" applyBorder="1"/>
    <xf numFmtId="164" fontId="4" fillId="0" borderId="0" xfId="28" applyNumberFormat="1" applyFont="1"/>
    <xf numFmtId="1" fontId="9" fillId="0" borderId="28" xfId="27" applyNumberFormat="1" applyFont="1" applyBorder="1" applyAlignment="1">
      <alignment horizontal="center"/>
    </xf>
    <xf numFmtId="164" fontId="9" fillId="0" borderId="28" xfId="27" applyNumberFormat="1" applyFont="1" applyBorder="1" applyAlignment="1">
      <alignment horizontal="center"/>
    </xf>
    <xf numFmtId="1" fontId="9" fillId="0" borderId="0" xfId="27" applyNumberFormat="1" applyFont="1" applyAlignment="1">
      <alignment horizontal="center"/>
    </xf>
    <xf numFmtId="164" fontId="9" fillId="0" borderId="0" xfId="27" applyNumberFormat="1" applyFont="1" applyAlignment="1">
      <alignment horizontal="center"/>
    </xf>
    <xf numFmtId="164" fontId="11" fillId="0" borderId="0" xfId="0" applyNumberFormat="1" applyFont="1"/>
    <xf numFmtId="0" fontId="8" fillId="0" borderId="30" xfId="28" applyFont="1" applyBorder="1" applyAlignment="1">
      <alignment horizontal="center" vertical="center"/>
    </xf>
    <xf numFmtId="0" fontId="8" fillId="0" borderId="31" xfId="28" applyFont="1" applyBorder="1" applyAlignment="1">
      <alignment horizontal="center" vertical="center"/>
    </xf>
    <xf numFmtId="0" fontId="8" fillId="0" borderId="32" xfId="28" applyFont="1" applyBorder="1" applyAlignment="1">
      <alignment horizontal="center" vertical="center"/>
    </xf>
    <xf numFmtId="1" fontId="8" fillId="0" borderId="29" xfId="27" applyNumberFormat="1" applyFont="1" applyBorder="1" applyAlignment="1">
      <alignment horizontal="center" vertical="center"/>
    </xf>
    <xf numFmtId="164" fontId="8" fillId="0" borderId="26" xfId="27" applyNumberFormat="1" applyFont="1" applyBorder="1" applyAlignment="1">
      <alignment horizontal="center"/>
    </xf>
    <xf numFmtId="0" fontId="8" fillId="0" borderId="37" xfId="28" applyFont="1" applyBorder="1" applyAlignment="1">
      <alignment horizontal="center" vertical="center"/>
    </xf>
    <xf numFmtId="164" fontId="8" fillId="0" borderId="33" xfId="27" applyNumberFormat="1" applyFont="1" applyBorder="1" applyAlignment="1">
      <alignment horizontal="center"/>
    </xf>
    <xf numFmtId="164" fontId="8" fillId="0" borderId="30" xfId="27" applyNumberFormat="1" applyFont="1" applyBorder="1" applyAlignment="1">
      <alignment horizontal="center"/>
    </xf>
    <xf numFmtId="164" fontId="8" fillId="0" borderId="31" xfId="27" applyNumberFormat="1" applyFont="1" applyBorder="1" applyAlignment="1">
      <alignment horizontal="center"/>
    </xf>
    <xf numFmtId="1" fontId="8" fillId="0" borderId="33" xfId="27" applyNumberFormat="1" applyFont="1" applyBorder="1" applyAlignment="1">
      <alignment horizontal="center" vertical="center"/>
    </xf>
    <xf numFmtId="1" fontId="8" fillId="0" borderId="30" xfId="27" applyNumberFormat="1" applyFont="1" applyBorder="1" applyAlignment="1">
      <alignment horizontal="center" vertical="center"/>
    </xf>
    <xf numFmtId="1" fontId="8" fillId="0" borderId="31" xfId="27" applyNumberFormat="1" applyFont="1" applyBorder="1" applyAlignment="1">
      <alignment horizontal="center" vertical="center"/>
    </xf>
    <xf numFmtId="164" fontId="9" fillId="0" borderId="0" xfId="28" applyNumberFormat="1" applyFont="1"/>
    <xf numFmtId="164" fontId="8" fillId="0" borderId="37" xfId="27" applyNumberFormat="1" applyFont="1" applyBorder="1" applyAlignment="1">
      <alignment horizontal="center"/>
    </xf>
    <xf numFmtId="164" fontId="8" fillId="0" borderId="32" xfId="27" applyNumberFormat="1" applyFont="1" applyBorder="1" applyAlignment="1">
      <alignment horizontal="center"/>
    </xf>
    <xf numFmtId="164" fontId="8" fillId="0" borderId="13" xfId="27" applyNumberFormat="1" applyFont="1" applyBorder="1" applyAlignment="1">
      <alignment horizontal="center"/>
    </xf>
    <xf numFmtId="1" fontId="8" fillId="0" borderId="38" xfId="27" applyNumberFormat="1" applyFont="1" applyBorder="1" applyAlignment="1">
      <alignment horizontal="center" vertical="center"/>
    </xf>
    <xf numFmtId="1" fontId="8" fillId="0" borderId="39" xfId="27" applyNumberFormat="1" applyFont="1" applyBorder="1" applyAlignment="1">
      <alignment horizontal="center" vertical="center"/>
    </xf>
    <xf numFmtId="1" fontId="8" fillId="0" borderId="39" xfId="27" applyNumberFormat="1" applyFont="1" applyBorder="1" applyAlignment="1">
      <alignment horizontal="center"/>
    </xf>
    <xf numFmtId="1" fontId="8" fillId="0" borderId="40" xfId="27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164" fontId="11" fillId="0" borderId="10" xfId="0" applyNumberFormat="1" applyFont="1" applyBorder="1"/>
    <xf numFmtId="164" fontId="11" fillId="0" borderId="24" xfId="0" applyNumberFormat="1" applyFont="1" applyBorder="1"/>
    <xf numFmtId="164" fontId="11" fillId="0" borderId="26" xfId="0" applyNumberFormat="1" applyFont="1" applyBorder="1"/>
    <xf numFmtId="1" fontId="8" fillId="0" borderId="42" xfId="27" applyNumberFormat="1" applyFont="1" applyBorder="1" applyAlignment="1">
      <alignment horizontal="center" vertical="center"/>
    </xf>
    <xf numFmtId="1" fontId="8" fillId="0" borderId="43" xfId="27" applyNumberFormat="1" applyFont="1" applyBorder="1" applyAlignment="1">
      <alignment horizontal="center" vertical="center"/>
    </xf>
    <xf numFmtId="1" fontId="8" fillId="0" borderId="43" xfId="27" applyNumberFormat="1" applyFont="1" applyBorder="1" applyAlignment="1">
      <alignment horizontal="center"/>
    </xf>
    <xf numFmtId="1" fontId="8" fillId="0" borderId="44" xfId="27" applyNumberFormat="1" applyFont="1" applyBorder="1" applyAlignment="1">
      <alignment horizontal="center" vertical="center"/>
    </xf>
    <xf numFmtId="0" fontId="8" fillId="0" borderId="45" xfId="28" applyFont="1" applyBorder="1" applyAlignment="1">
      <alignment horizontal="center" vertical="center"/>
    </xf>
    <xf numFmtId="0" fontId="8" fillId="0" borderId="46" xfId="28" applyFont="1" applyBorder="1" applyAlignment="1">
      <alignment horizontal="center" vertical="center"/>
    </xf>
    <xf numFmtId="0" fontId="8" fillId="0" borderId="47" xfId="28" applyFont="1" applyBorder="1" applyAlignment="1">
      <alignment horizontal="center" vertical="center"/>
    </xf>
    <xf numFmtId="0" fontId="29" fillId="26" borderId="0" xfId="28" applyFont="1" applyFill="1" applyAlignment="1">
      <alignment horizontal="center" vertical="center"/>
    </xf>
    <xf numFmtId="0" fontId="8" fillId="0" borderId="21" xfId="27" applyFont="1" applyBorder="1" applyAlignment="1">
      <alignment horizontal="center"/>
    </xf>
    <xf numFmtId="0" fontId="8" fillId="0" borderId="10" xfId="27" applyFont="1" applyBorder="1" applyAlignment="1">
      <alignment horizontal="center"/>
    </xf>
    <xf numFmtId="0" fontId="8" fillId="0" borderId="22" xfId="27" applyFont="1" applyBorder="1" applyAlignment="1">
      <alignment horizontal="center"/>
    </xf>
    <xf numFmtId="15" fontId="10" fillId="0" borderId="34" xfId="28" applyNumberFormat="1" applyFont="1" applyBorder="1" applyAlignment="1">
      <alignment horizontal="center" vertical="center"/>
    </xf>
    <xf numFmtId="15" fontId="10" fillId="0" borderId="35" xfId="28" applyNumberFormat="1" applyFont="1" applyBorder="1" applyAlignment="1">
      <alignment horizontal="center" vertical="center"/>
    </xf>
    <xf numFmtId="15" fontId="10" fillId="0" borderId="36" xfId="28" applyNumberFormat="1" applyFont="1" applyBorder="1" applyAlignment="1">
      <alignment horizontal="center" vertical="center"/>
    </xf>
    <xf numFmtId="0" fontId="7" fillId="25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45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Normal_corP1-P67 (2)" xfId="19" xr:uid="{00000000-0005-0000-0000-000012000000}"/>
    <cellStyle name="การคำนวณ" xfId="20" builtinId="22" customBuiltin="1"/>
    <cellStyle name="ข้อความเตือน" xfId="21" builtinId="11" customBuiltin="1"/>
    <cellStyle name="ข้อความอธิบาย" xfId="22" builtinId="53" customBuiltin="1"/>
    <cellStyle name="ชื่อเรื่อง" xfId="23" builtinId="15" customBuiltin="1"/>
    <cellStyle name="เซลล์ตรวจสอบ" xfId="24" builtinId="23" customBuiltin="1"/>
    <cellStyle name="เซลล์ที่มีการเชื่อมโยง" xfId="25" xr:uid="{00000000-0005-0000-0000-000018000000}"/>
    <cellStyle name="ดี" xfId="26" builtinId="26" customBuiltin="1"/>
    <cellStyle name="ปกติ" xfId="0" builtinId="0"/>
    <cellStyle name="ปกติ_Crossection - PingBasin" xfId="27" xr:uid="{00000000-0005-0000-0000-00001B000000}"/>
    <cellStyle name="ปกติ_P.1" xfId="28" xr:uid="{00000000-0005-0000-0000-00001C000000}"/>
    <cellStyle name="ป้อนค่า" xfId="29" builtinId="20" customBuiltin="1"/>
    <cellStyle name="ปานกลาง" xfId="30" builtinId="28" customBuiltin="1"/>
    <cellStyle name="ผลรวม" xfId="31" builtinId="25" customBuiltin="1"/>
    <cellStyle name="แย่" xfId="32" builtinId="27" customBuiltin="1"/>
    <cellStyle name="ส่วนที่ถูกเน้น1" xfId="33" builtinId="29" customBuiltin="1"/>
    <cellStyle name="ส่วนที่ถูกเน้น2" xfId="34" builtinId="33" customBuiltin="1"/>
    <cellStyle name="ส่วนที่ถูกเน้น3" xfId="35" builtinId="37" customBuiltin="1"/>
    <cellStyle name="ส่วนที่ถูกเน้น4" xfId="36" builtinId="41" customBuiltin="1"/>
    <cellStyle name="ส่วนที่ถูกเน้น5" xfId="37" builtinId="45" customBuiltin="1"/>
    <cellStyle name="ส่วนที่ถูกเน้น6" xfId="38" builtinId="49" customBuiltin="1"/>
    <cellStyle name="แสดงผล" xfId="39" builtinId="21" customBuiltin="1"/>
    <cellStyle name="หมายเหตุ" xfId="40" builtinId="10" customBuiltin="1"/>
    <cellStyle name="หัวเรื่อง 1" xfId="41" builtinId="16" customBuiltin="1"/>
    <cellStyle name="หัวเรื่อง 2" xfId="42" builtinId="17" customBuiltin="1"/>
    <cellStyle name="หัวเรื่อง 3" xfId="43" builtinId="18" customBuiltin="1"/>
    <cellStyle name="หัวเรื่อง 4" xfId="44" builtinId="19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รูปตัดขวางลำน้ำน้ำแม่คำมีที่แนวสำรวจปริมาณน้ำ</a:t>
            </a:r>
          </a:p>
        </c:rich>
      </c:tx>
      <c:layout>
        <c:manualLayout>
          <c:xMode val="edge"/>
          <c:yMode val="edge"/>
          <c:x val="0.31566077327405334"/>
          <c:y val="6.46700863113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3491741509105"/>
          <c:y val="0.16914524557316993"/>
          <c:w val="0.80207276013009432"/>
          <c:h val="0.548980183000639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1314897924448864"/>
                  <c:y val="-6.5601221212333624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180.126 ม.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B55-45D9-9D9D-23AA6E82F5BB}"/>
                </c:ext>
              </c:extLst>
            </c:dLbl>
            <c:dLbl>
              <c:idx val="34"/>
              <c:layout>
                <c:manualLayout>
                  <c:x val="4.2564474662510274E-2"/>
                  <c:y val="-0.38889974064814598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180.116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B55-45D9-9D9D-23AA6E82F5B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'Y.38-2567'!$R$4:$R$31</c:f>
              <c:numCache>
                <c:formatCode>0</c:formatCode>
                <c:ptCount val="28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23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70</c:v>
                </c:pt>
                <c:pt idx="23">
                  <c:v>80</c:v>
                </c:pt>
                <c:pt idx="24">
                  <c:v>90</c:v>
                </c:pt>
                <c:pt idx="25">
                  <c:v>100</c:v>
                </c:pt>
                <c:pt idx="26">
                  <c:v>110</c:v>
                </c:pt>
                <c:pt idx="27">
                  <c:v>120</c:v>
                </c:pt>
              </c:numCache>
            </c:numRef>
          </c:xVal>
          <c:yVal>
            <c:numRef>
              <c:f>'Y.38-2567'!$S$4:$S$31</c:f>
              <c:numCache>
                <c:formatCode>0.000</c:formatCode>
                <c:ptCount val="28"/>
                <c:pt idx="0">
                  <c:v>180.09200000000001</c:v>
                </c:pt>
                <c:pt idx="1">
                  <c:v>180.09</c:v>
                </c:pt>
                <c:pt idx="2">
                  <c:v>180.107</c:v>
                </c:pt>
                <c:pt idx="3">
                  <c:v>180.16</c:v>
                </c:pt>
                <c:pt idx="4">
                  <c:v>180.172</c:v>
                </c:pt>
                <c:pt idx="5">
                  <c:v>180.126</c:v>
                </c:pt>
                <c:pt idx="6">
                  <c:v>179.34800000000001</c:v>
                </c:pt>
                <c:pt idx="7">
                  <c:v>176.184</c:v>
                </c:pt>
                <c:pt idx="8">
                  <c:v>174.77699999999999</c:v>
                </c:pt>
                <c:pt idx="9">
                  <c:v>174.79</c:v>
                </c:pt>
                <c:pt idx="10">
                  <c:v>172.05799999999999</c:v>
                </c:pt>
                <c:pt idx="11">
                  <c:v>171.5</c:v>
                </c:pt>
                <c:pt idx="12">
                  <c:v>171.2</c:v>
                </c:pt>
                <c:pt idx="13">
                  <c:v>170.88</c:v>
                </c:pt>
                <c:pt idx="14">
                  <c:v>170.74</c:v>
                </c:pt>
                <c:pt idx="15">
                  <c:v>170</c:v>
                </c:pt>
                <c:pt idx="16">
                  <c:v>170.15</c:v>
                </c:pt>
                <c:pt idx="17">
                  <c:v>171</c:v>
                </c:pt>
                <c:pt idx="18">
                  <c:v>170.71</c:v>
                </c:pt>
                <c:pt idx="19">
                  <c:v>174.85</c:v>
                </c:pt>
                <c:pt idx="20">
                  <c:v>176.35599999999999</c:v>
                </c:pt>
                <c:pt idx="21">
                  <c:v>179.142</c:v>
                </c:pt>
                <c:pt idx="22">
                  <c:v>180.11600000000001</c:v>
                </c:pt>
                <c:pt idx="23">
                  <c:v>180.16300000000001</c:v>
                </c:pt>
                <c:pt idx="24">
                  <c:v>180.119</c:v>
                </c:pt>
                <c:pt idx="25">
                  <c:v>180.25800000000001</c:v>
                </c:pt>
                <c:pt idx="26">
                  <c:v>180.285</c:v>
                </c:pt>
                <c:pt idx="27">
                  <c:v>180.32400000000001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55-45D9-9D9D-23AA6E82F5BB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13940017736690771"/>
                  <c:y val="-0.13898891718653864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171.500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B55-45D9-9D9D-23AA6E82F5B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'Y.38-2567'!$R$15:$R$22</c:f>
              <c:numCache>
                <c:formatCode>0</c:formatCode>
                <c:ptCount val="8"/>
                <c:pt idx="0">
                  <c:v>23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</c:numCache>
            </c:numRef>
          </c:xVal>
          <c:yVal>
            <c:numRef>
              <c:f>'Y.38-2567'!$T$22:$T$40</c:f>
              <c:numCache>
                <c:formatCode>0.000</c:formatCode>
                <c:ptCount val="19"/>
                <c:pt idx="0">
                  <c:v>171.5</c:v>
                </c:pt>
                <c:pt idx="1">
                  <c:v>171.5</c:v>
                </c:pt>
                <c:pt idx="2">
                  <c:v>171.5</c:v>
                </c:pt>
                <c:pt idx="3">
                  <c:v>171.5</c:v>
                </c:pt>
                <c:pt idx="4">
                  <c:v>171.5</c:v>
                </c:pt>
                <c:pt idx="5">
                  <c:v>171.5</c:v>
                </c:pt>
                <c:pt idx="6">
                  <c:v>171.5</c:v>
                </c:pt>
                <c:pt idx="7">
                  <c:v>171.5</c:v>
                </c:pt>
                <c:pt idx="8">
                  <c:v>171.5</c:v>
                </c:pt>
                <c:pt idx="9">
                  <c:v>171.5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B55-45D9-9D9D-23AA6E82F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09827168"/>
        <c:axId val="-409822816"/>
      </c:scatterChart>
      <c:valAx>
        <c:axId val="-409827168"/>
        <c:scaling>
          <c:orientation val="minMax"/>
          <c:max val="12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8636326944058916"/>
              <c:y val="0.79231193979011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09822816"/>
        <c:crossesAt val="168"/>
        <c:crossBetween val="midCat"/>
        <c:majorUnit val="10"/>
      </c:valAx>
      <c:valAx>
        <c:axId val="-409822816"/>
        <c:scaling>
          <c:orientation val="minMax"/>
          <c:max val="184"/>
          <c:min val="168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2961170091205633E-3"/>
              <c:y val="0.30166313345447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09827168"/>
        <c:crossesAt val="-50"/>
        <c:crossBetween val="midCat"/>
        <c:majorUnit val="2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307883869465124"/>
          <c:y val="0.87441264203992308"/>
          <c:w val="0.60240783899132622"/>
          <c:h val="8.9023813459563117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7620</xdr:rowOff>
    </xdr:from>
    <xdr:to>
      <xdr:col>10</xdr:col>
      <xdr:colOff>295275</xdr:colOff>
      <xdr:row>3</xdr:row>
      <xdr:rowOff>89648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2440" y="7620"/>
          <a:ext cx="4673301" cy="646804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ภาพถ่ายและรูปตัดขวางลำน้ำสถานีสำรวจอุทกวิทยาน้ำแม่คำมี (Y.38)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บ้านแม่คำมีตำหนักธรรม ต.ตำหนักธรรม อ.หนองม่วงไข่ จ.แพร่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089" name="Rectangle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152400</xdr:rowOff>
    </xdr:to>
    <xdr:sp macro="" textlink="">
      <xdr:nvSpPr>
        <xdr:cNvPr id="1090" name="Text Box 3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33</xdr:row>
      <xdr:rowOff>161925</xdr:rowOff>
    </xdr:to>
    <xdr:graphicFrame macro="">
      <xdr:nvGraphicFramePr>
        <xdr:cNvPr id="1091" name="Chart 6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152400</xdr:rowOff>
    </xdr:to>
    <xdr:sp macro="" textlink="">
      <xdr:nvSpPr>
        <xdr:cNvPr id="1092" name="Text Box 8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152400</xdr:rowOff>
    </xdr:to>
    <xdr:sp macro="" textlink="">
      <xdr:nvSpPr>
        <xdr:cNvPr id="1093" name="Text Box 10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152400</xdr:rowOff>
    </xdr:to>
    <xdr:sp macro="" textlink="">
      <xdr:nvSpPr>
        <xdr:cNvPr id="1094" name="Text Box 1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152400</xdr:rowOff>
    </xdr:to>
    <xdr:sp macro="" textlink="">
      <xdr:nvSpPr>
        <xdr:cNvPr id="1095" name="Text Box 13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152400</xdr:rowOff>
    </xdr:to>
    <xdr:sp macro="" textlink="">
      <xdr:nvSpPr>
        <xdr:cNvPr id="1096" name="Text Box 16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152400</xdr:rowOff>
    </xdr:to>
    <xdr:sp macro="" textlink="">
      <xdr:nvSpPr>
        <xdr:cNvPr id="1097" name="Text Box 17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152400</xdr:rowOff>
    </xdr:to>
    <xdr:sp macro="" textlink="">
      <xdr:nvSpPr>
        <xdr:cNvPr id="1098" name="Text Box 18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152400</xdr:rowOff>
    </xdr:to>
    <xdr:sp macro="" textlink="">
      <xdr:nvSpPr>
        <xdr:cNvPr id="1099" name="Text Box 19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152400</xdr:rowOff>
    </xdr:to>
    <xdr:sp macro="" textlink="">
      <xdr:nvSpPr>
        <xdr:cNvPr id="1100" name="Text Box 2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152400</xdr:rowOff>
    </xdr:to>
    <xdr:sp macro="" textlink="">
      <xdr:nvSpPr>
        <xdr:cNvPr id="1101" name="Text Box 26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152400</xdr:rowOff>
    </xdr:to>
    <xdr:sp macro="" textlink="">
      <xdr:nvSpPr>
        <xdr:cNvPr id="1102" name="Text Box 27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152400</xdr:rowOff>
    </xdr:to>
    <xdr:sp macro="" textlink="">
      <xdr:nvSpPr>
        <xdr:cNvPr id="1103" name="Text Box 28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152400</xdr:rowOff>
    </xdr:to>
    <xdr:sp macro="" textlink="">
      <xdr:nvSpPr>
        <xdr:cNvPr id="1104" name="Text Box 29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152400</xdr:rowOff>
    </xdr:to>
    <xdr:sp macro="" textlink="">
      <xdr:nvSpPr>
        <xdr:cNvPr id="1105" name="Text Box 3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152400</xdr:rowOff>
    </xdr:to>
    <xdr:sp macro="" textlink="">
      <xdr:nvSpPr>
        <xdr:cNvPr id="1106" name="Text Box 3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152400</xdr:rowOff>
    </xdr:to>
    <xdr:sp macro="" textlink="">
      <xdr:nvSpPr>
        <xdr:cNvPr id="1107" name="Text Box 3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152400</xdr:rowOff>
    </xdr:to>
    <xdr:sp macro="" textlink="">
      <xdr:nvSpPr>
        <xdr:cNvPr id="1108" name="Text Box 34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152400</xdr:rowOff>
    </xdr:to>
    <xdr:sp macro="" textlink="">
      <xdr:nvSpPr>
        <xdr:cNvPr id="1109" name="Text Box 35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152400</xdr:rowOff>
    </xdr:to>
    <xdr:sp macro="" textlink="">
      <xdr:nvSpPr>
        <xdr:cNvPr id="1110" name="Text Box 36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27</xdr:row>
      <xdr:rowOff>152400</xdr:rowOff>
    </xdr:from>
    <xdr:ext cx="66675" cy="190500"/>
    <xdr:sp macro="" textlink="">
      <xdr:nvSpPr>
        <xdr:cNvPr id="26" name="Text Box 1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66675" cy="190500"/>
    <xdr:sp macro="" textlink="">
      <xdr:nvSpPr>
        <xdr:cNvPr id="27" name="Text Box 1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66675" cy="190500"/>
    <xdr:sp macro="" textlink="">
      <xdr:nvSpPr>
        <xdr:cNvPr id="28" name="Text Box 1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66675" cy="190500"/>
    <xdr:sp macro="" textlink="">
      <xdr:nvSpPr>
        <xdr:cNvPr id="29" name="Text Box 1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66675" cy="190500"/>
    <xdr:sp macro="" textlink="">
      <xdr:nvSpPr>
        <xdr:cNvPr id="30" name="Text Box 2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90500"/>
    <xdr:sp macro="" textlink="">
      <xdr:nvSpPr>
        <xdr:cNvPr id="31" name="Text Box 16">
          <a:extLst>
            <a:ext uri="{FF2B5EF4-FFF2-40B4-BE49-F238E27FC236}">
              <a16:creationId xmlns:a16="http://schemas.microsoft.com/office/drawing/2014/main" id="{3030007A-83BC-485B-AB2B-15F0C7BA7795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90500"/>
    <xdr:sp macro="" textlink="">
      <xdr:nvSpPr>
        <xdr:cNvPr id="32" name="Text Box 17">
          <a:extLst>
            <a:ext uri="{FF2B5EF4-FFF2-40B4-BE49-F238E27FC236}">
              <a16:creationId xmlns:a16="http://schemas.microsoft.com/office/drawing/2014/main" id="{88229C92-0E78-4DDB-8559-78B666DC07CA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90500"/>
    <xdr:sp macro="" textlink="">
      <xdr:nvSpPr>
        <xdr:cNvPr id="33" name="Text Box 18">
          <a:extLst>
            <a:ext uri="{FF2B5EF4-FFF2-40B4-BE49-F238E27FC236}">
              <a16:creationId xmlns:a16="http://schemas.microsoft.com/office/drawing/2014/main" id="{EEE768EF-555B-4777-B84B-D2F8576FF789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90500"/>
    <xdr:sp macro="" textlink="">
      <xdr:nvSpPr>
        <xdr:cNvPr id="34" name="Text Box 19">
          <a:extLst>
            <a:ext uri="{FF2B5EF4-FFF2-40B4-BE49-F238E27FC236}">
              <a16:creationId xmlns:a16="http://schemas.microsoft.com/office/drawing/2014/main" id="{1F606F64-A6B1-49EE-9EA9-93590F4C629A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90500"/>
    <xdr:sp macro="" textlink="">
      <xdr:nvSpPr>
        <xdr:cNvPr id="35" name="Text Box 20">
          <a:extLst>
            <a:ext uri="{FF2B5EF4-FFF2-40B4-BE49-F238E27FC236}">
              <a16:creationId xmlns:a16="http://schemas.microsoft.com/office/drawing/2014/main" id="{1E805A93-A865-476B-B7CB-EE3174434684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66675" cy="190500"/>
    <xdr:sp macro="" textlink="">
      <xdr:nvSpPr>
        <xdr:cNvPr id="36" name="Text Box 16">
          <a:extLst>
            <a:ext uri="{FF2B5EF4-FFF2-40B4-BE49-F238E27FC236}">
              <a16:creationId xmlns:a16="http://schemas.microsoft.com/office/drawing/2014/main" id="{5FEBF553-1A37-46E8-9952-EA58C637FA5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66675" cy="190500"/>
    <xdr:sp macro="" textlink="">
      <xdr:nvSpPr>
        <xdr:cNvPr id="37" name="Text Box 17">
          <a:extLst>
            <a:ext uri="{FF2B5EF4-FFF2-40B4-BE49-F238E27FC236}">
              <a16:creationId xmlns:a16="http://schemas.microsoft.com/office/drawing/2014/main" id="{710579BE-0770-476B-AD58-64CF22B00049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66675" cy="190500"/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4AF3BC11-A08A-41A4-BE42-BE5B041B4EAB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66675" cy="190500"/>
    <xdr:sp macro="" textlink="">
      <xdr:nvSpPr>
        <xdr:cNvPr id="39" name="Text Box 19">
          <a:extLst>
            <a:ext uri="{FF2B5EF4-FFF2-40B4-BE49-F238E27FC236}">
              <a16:creationId xmlns:a16="http://schemas.microsoft.com/office/drawing/2014/main" id="{2AD9E5E0-6E21-4C6B-A8A8-0328DA004355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66675" cy="190500"/>
    <xdr:sp macro="" textlink="">
      <xdr:nvSpPr>
        <xdr:cNvPr id="40" name="Text Box 20">
          <a:extLst>
            <a:ext uri="{FF2B5EF4-FFF2-40B4-BE49-F238E27FC236}">
              <a16:creationId xmlns:a16="http://schemas.microsoft.com/office/drawing/2014/main" id="{2F0CD4A1-1ED0-4E71-BB5C-B364339519D1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142875</xdr:rowOff>
    </xdr:from>
    <xdr:to>
      <xdr:col>11</xdr:col>
      <xdr:colOff>419100</xdr:colOff>
      <xdr:row>15</xdr:row>
      <xdr:rowOff>171450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305CCAD5-7957-5E9B-4F69-CD12F0A317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91" b="18207"/>
        <a:stretch/>
      </xdr:blipFill>
      <xdr:spPr>
        <a:xfrm>
          <a:off x="0" y="714375"/>
          <a:ext cx="5553075" cy="23145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0.70307</cdr:x>
      <cdr:y>0.20475</cdr:y>
    </cdr:from>
    <cdr:to>
      <cdr:x>0.91809</cdr:x>
      <cdr:y>0.27003</cdr:y>
    </cdr:to>
    <cdr:sp macro="" textlink="">
      <cdr:nvSpPr>
        <cdr:cNvPr id="2" name="กล่องข้อความ 1">
          <a:extLst xmlns:a="http://schemas.openxmlformats.org/drawingml/2006/main">
            <a:ext uri="{FF2B5EF4-FFF2-40B4-BE49-F238E27FC236}">
              <a16:creationId xmlns:a16="http://schemas.microsoft.com/office/drawing/2014/main" id="{FF0D8F0D-E55F-E26F-105C-AECCB5F41752}"/>
            </a:ext>
          </a:extLst>
        </cdr:cNvPr>
        <cdr:cNvSpPr txBox="1"/>
      </cdr:nvSpPr>
      <cdr:spPr>
        <a:xfrm xmlns:a="http://schemas.openxmlformats.org/drawingml/2006/main">
          <a:off x="3924299" y="657225"/>
          <a:ext cx="1200151" cy="20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2">
              <a:lumMod val="50000"/>
            </a:schemeClr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r>
            <a:rPr lang="th-TH" sz="1300">
              <a:solidFill>
                <a:srgbClr val="0000FF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ตลิ่งฝั่งขวา 180.116 ม.</a:t>
          </a:r>
          <a:endParaRPr lang="en-US" sz="1300">
            <a:solidFill>
              <a:srgbClr val="0000FF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5"/>
  <sheetViews>
    <sheetView tabSelected="1" topLeftCell="A3" zoomScaleNormal="85" workbookViewId="0">
      <selection activeCell="E54" sqref="E54"/>
    </sheetView>
  </sheetViews>
  <sheetFormatPr defaultRowHeight="12.75" x14ac:dyDescent="0.2"/>
  <cols>
    <col min="1" max="12" width="7" style="1" customWidth="1"/>
    <col min="13" max="20" width="6.7109375" style="1" customWidth="1"/>
    <col min="21" max="16384" width="9.140625" style="1"/>
  </cols>
  <sheetData>
    <row r="1" spans="14:20" ht="15" customHeight="1" x14ac:dyDescent="0.25">
      <c r="O1" s="67">
        <v>2566</v>
      </c>
      <c r="P1" s="68"/>
      <c r="Q1" s="69"/>
      <c r="R1" s="67">
        <v>2567</v>
      </c>
      <c r="S1" s="68"/>
      <c r="T1" s="69"/>
    </row>
    <row r="2" spans="14:20" ht="15" customHeight="1" x14ac:dyDescent="0.2">
      <c r="O2" s="70" t="s">
        <v>12</v>
      </c>
      <c r="P2" s="71"/>
      <c r="Q2" s="72"/>
      <c r="R2" s="70" t="s">
        <v>13</v>
      </c>
      <c r="S2" s="71"/>
      <c r="T2" s="72"/>
    </row>
    <row r="3" spans="14:20" ht="15" customHeight="1" x14ac:dyDescent="0.25">
      <c r="O3" s="18" t="s">
        <v>0</v>
      </c>
      <c r="P3" s="19" t="s">
        <v>1</v>
      </c>
      <c r="Q3" s="55" t="s">
        <v>7</v>
      </c>
      <c r="R3" s="18" t="s">
        <v>0</v>
      </c>
      <c r="S3" s="19" t="s">
        <v>1</v>
      </c>
      <c r="T3" s="20" t="s">
        <v>7</v>
      </c>
    </row>
    <row r="4" spans="14:20" ht="15" customHeight="1" x14ac:dyDescent="0.25">
      <c r="O4" s="21">
        <v>-50</v>
      </c>
      <c r="P4" s="48">
        <v>180.12200000000001</v>
      </c>
      <c r="Q4" s="56">
        <v>171.47</v>
      </c>
      <c r="R4" s="51">
        <v>-50</v>
      </c>
      <c r="S4" s="22">
        <v>180.09200000000001</v>
      </c>
      <c r="T4" s="23">
        <v>171.5</v>
      </c>
    </row>
    <row r="5" spans="14:20" ht="15" customHeight="1" x14ac:dyDescent="0.25">
      <c r="O5" s="24">
        <v>-40</v>
      </c>
      <c r="P5" s="49">
        <v>180.09100000000001</v>
      </c>
      <c r="Q5" s="57">
        <v>171.47</v>
      </c>
      <c r="R5" s="52">
        <v>-40</v>
      </c>
      <c r="S5" s="25">
        <v>180.09</v>
      </c>
      <c r="T5" s="26">
        <f>$T$4</f>
        <v>171.5</v>
      </c>
    </row>
    <row r="6" spans="14:20" ht="15" customHeight="1" x14ac:dyDescent="0.25">
      <c r="O6" s="24">
        <v>-30</v>
      </c>
      <c r="P6" s="49">
        <v>180.09</v>
      </c>
      <c r="Q6" s="57">
        <v>171.47</v>
      </c>
      <c r="R6" s="52">
        <v>-30</v>
      </c>
      <c r="S6" s="25">
        <v>180.107</v>
      </c>
      <c r="T6" s="26">
        <f t="shared" ref="T6:T31" si="0">$T$4</f>
        <v>171.5</v>
      </c>
    </row>
    <row r="7" spans="14:20" ht="15" customHeight="1" x14ac:dyDescent="0.25">
      <c r="O7" s="24">
        <v>-20</v>
      </c>
      <c r="P7" s="49">
        <v>180.13200000000001</v>
      </c>
      <c r="Q7" s="57">
        <v>171.47</v>
      </c>
      <c r="R7" s="52">
        <v>-20</v>
      </c>
      <c r="S7" s="25">
        <v>180.16</v>
      </c>
      <c r="T7" s="26">
        <f t="shared" si="0"/>
        <v>171.5</v>
      </c>
    </row>
    <row r="8" spans="14:20" ht="15" customHeight="1" x14ac:dyDescent="0.25">
      <c r="O8" s="24">
        <v>-10</v>
      </c>
      <c r="P8" s="49">
        <v>180.17400000000001</v>
      </c>
      <c r="Q8" s="57">
        <v>171.47</v>
      </c>
      <c r="R8" s="52">
        <v>-10</v>
      </c>
      <c r="S8" s="25">
        <v>180.172</v>
      </c>
      <c r="T8" s="26">
        <f t="shared" si="0"/>
        <v>171.5</v>
      </c>
    </row>
    <row r="9" spans="14:20" ht="15" customHeight="1" x14ac:dyDescent="0.25">
      <c r="O9" s="24">
        <v>0</v>
      </c>
      <c r="P9" s="49">
        <v>180.126</v>
      </c>
      <c r="Q9" s="57">
        <v>171.47</v>
      </c>
      <c r="R9" s="52">
        <v>0</v>
      </c>
      <c r="S9" s="25">
        <v>180.126</v>
      </c>
      <c r="T9" s="26">
        <f t="shared" si="0"/>
        <v>171.5</v>
      </c>
    </row>
    <row r="10" spans="14:20" ht="15" customHeight="1" x14ac:dyDescent="0.25">
      <c r="O10" s="24">
        <v>0</v>
      </c>
      <c r="P10" s="49">
        <v>179.315</v>
      </c>
      <c r="Q10" s="57">
        <v>171.47</v>
      </c>
      <c r="R10" s="52">
        <v>0</v>
      </c>
      <c r="S10" s="25">
        <v>179.34800000000001</v>
      </c>
      <c r="T10" s="26">
        <f t="shared" si="0"/>
        <v>171.5</v>
      </c>
    </row>
    <row r="11" spans="14:20" ht="15" customHeight="1" x14ac:dyDescent="0.25">
      <c r="O11" s="27">
        <v>2</v>
      </c>
      <c r="P11" s="49">
        <v>177.928</v>
      </c>
      <c r="Q11" s="57">
        <v>171.47</v>
      </c>
      <c r="R11" s="53">
        <v>5</v>
      </c>
      <c r="S11" s="25">
        <v>176.184</v>
      </c>
      <c r="T11" s="26">
        <f t="shared" si="0"/>
        <v>171.5</v>
      </c>
    </row>
    <row r="12" spans="14:20" ht="15" customHeight="1" x14ac:dyDescent="0.25">
      <c r="O12" s="24">
        <v>4</v>
      </c>
      <c r="P12" s="49">
        <v>176.72900000000001</v>
      </c>
      <c r="Q12" s="57">
        <v>171.47</v>
      </c>
      <c r="R12" s="52">
        <v>10</v>
      </c>
      <c r="S12" s="25">
        <v>174.77699999999999</v>
      </c>
      <c r="T12" s="26">
        <f t="shared" si="0"/>
        <v>171.5</v>
      </c>
    </row>
    <row r="13" spans="14:20" ht="15" customHeight="1" x14ac:dyDescent="0.25">
      <c r="O13" s="24">
        <v>6</v>
      </c>
      <c r="P13" s="49">
        <v>175.54400000000001</v>
      </c>
      <c r="Q13" s="57">
        <v>171.47</v>
      </c>
      <c r="R13" s="52">
        <v>15</v>
      </c>
      <c r="S13" s="25">
        <v>174.79</v>
      </c>
      <c r="T13" s="26">
        <f t="shared" si="0"/>
        <v>171.5</v>
      </c>
    </row>
    <row r="14" spans="14:20" ht="15" customHeight="1" x14ac:dyDescent="0.25">
      <c r="N14" s="7"/>
      <c r="O14" s="24">
        <v>8</v>
      </c>
      <c r="P14" s="49">
        <v>174.39</v>
      </c>
      <c r="Q14" s="57">
        <v>171.47</v>
      </c>
      <c r="R14" s="52">
        <v>20</v>
      </c>
      <c r="S14" s="25">
        <v>172.05799999999999</v>
      </c>
      <c r="T14" s="26">
        <f t="shared" si="0"/>
        <v>171.5</v>
      </c>
    </row>
    <row r="15" spans="14:20" ht="15" customHeight="1" x14ac:dyDescent="0.25">
      <c r="O15" s="24">
        <v>10</v>
      </c>
      <c r="P15" s="49">
        <v>174.358</v>
      </c>
      <c r="Q15" s="57">
        <v>171.47</v>
      </c>
      <c r="R15" s="52">
        <v>23</v>
      </c>
      <c r="S15" s="25">
        <v>171.5</v>
      </c>
      <c r="T15" s="26">
        <f t="shared" si="0"/>
        <v>171.5</v>
      </c>
    </row>
    <row r="16" spans="14:20" ht="15" customHeight="1" x14ac:dyDescent="0.25">
      <c r="O16" s="24">
        <v>12</v>
      </c>
      <c r="P16" s="49">
        <v>174.898</v>
      </c>
      <c r="Q16" s="57">
        <v>171.47</v>
      </c>
      <c r="R16" s="52">
        <v>25</v>
      </c>
      <c r="S16" s="25">
        <v>171.2</v>
      </c>
      <c r="T16" s="26">
        <f t="shared" si="0"/>
        <v>171.5</v>
      </c>
    </row>
    <row r="17" spans="12:20" ht="15" customHeight="1" x14ac:dyDescent="0.25">
      <c r="O17" s="24">
        <v>14</v>
      </c>
      <c r="P17" s="49">
        <v>174.911</v>
      </c>
      <c r="Q17" s="57">
        <v>171.47</v>
      </c>
      <c r="R17" s="52">
        <v>30</v>
      </c>
      <c r="S17" s="25">
        <v>170.88</v>
      </c>
      <c r="T17" s="26">
        <f t="shared" si="0"/>
        <v>171.5</v>
      </c>
    </row>
    <row r="18" spans="12:20" ht="15" customHeight="1" x14ac:dyDescent="0.25">
      <c r="O18" s="24">
        <v>16</v>
      </c>
      <c r="P18" s="49">
        <v>174.92500000000001</v>
      </c>
      <c r="Q18" s="57">
        <v>171.47</v>
      </c>
      <c r="R18" s="52">
        <v>35</v>
      </c>
      <c r="S18" s="25">
        <v>170.74</v>
      </c>
      <c r="T18" s="26">
        <f t="shared" si="0"/>
        <v>171.5</v>
      </c>
    </row>
    <row r="19" spans="12:20" ht="15" customHeight="1" x14ac:dyDescent="0.25">
      <c r="O19" s="24">
        <v>18</v>
      </c>
      <c r="P19" s="49">
        <v>174.95</v>
      </c>
      <c r="Q19" s="57">
        <v>171.47</v>
      </c>
      <c r="R19" s="52">
        <v>40</v>
      </c>
      <c r="S19" s="25">
        <v>170</v>
      </c>
      <c r="T19" s="26">
        <f t="shared" si="0"/>
        <v>171.5</v>
      </c>
    </row>
    <row r="20" spans="12:20" ht="15" customHeight="1" x14ac:dyDescent="0.25">
      <c r="O20" s="24">
        <v>20</v>
      </c>
      <c r="P20" s="49">
        <v>172.56899999999999</v>
      </c>
      <c r="Q20" s="57">
        <v>171.47</v>
      </c>
      <c r="R20" s="52">
        <v>45</v>
      </c>
      <c r="S20" s="25">
        <v>170.15</v>
      </c>
      <c r="T20" s="26">
        <f t="shared" si="0"/>
        <v>171.5</v>
      </c>
    </row>
    <row r="21" spans="12:20" ht="15" customHeight="1" x14ac:dyDescent="0.25">
      <c r="O21" s="24">
        <v>21</v>
      </c>
      <c r="P21" s="49">
        <v>171.47</v>
      </c>
      <c r="Q21" s="57">
        <v>171.47</v>
      </c>
      <c r="R21" s="52">
        <v>50</v>
      </c>
      <c r="S21" s="25">
        <v>171</v>
      </c>
      <c r="T21" s="26">
        <f t="shared" si="0"/>
        <v>171.5</v>
      </c>
    </row>
    <row r="22" spans="12:20" ht="15" customHeight="1" x14ac:dyDescent="0.25">
      <c r="O22" s="24">
        <v>22</v>
      </c>
      <c r="P22" s="49">
        <v>171.42</v>
      </c>
      <c r="Q22" s="57">
        <v>171.47</v>
      </c>
      <c r="R22" s="52">
        <v>55</v>
      </c>
      <c r="S22" s="25">
        <v>170.71</v>
      </c>
      <c r="T22" s="26">
        <f t="shared" si="0"/>
        <v>171.5</v>
      </c>
    </row>
    <row r="23" spans="12:20" ht="15" customHeight="1" x14ac:dyDescent="0.25">
      <c r="O23" s="24">
        <v>24</v>
      </c>
      <c r="P23" s="49">
        <v>171.37</v>
      </c>
      <c r="Q23" s="57">
        <v>171.47</v>
      </c>
      <c r="R23" s="52">
        <v>60</v>
      </c>
      <c r="S23" s="25">
        <v>174.85</v>
      </c>
      <c r="T23" s="26">
        <f t="shared" si="0"/>
        <v>171.5</v>
      </c>
    </row>
    <row r="24" spans="12:20" ht="15" customHeight="1" x14ac:dyDescent="0.25">
      <c r="O24" s="24">
        <v>26</v>
      </c>
      <c r="P24" s="49">
        <v>171.11</v>
      </c>
      <c r="Q24" s="57">
        <v>171.47</v>
      </c>
      <c r="R24" s="52">
        <v>65</v>
      </c>
      <c r="S24" s="25">
        <v>176.35599999999999</v>
      </c>
      <c r="T24" s="26">
        <f t="shared" si="0"/>
        <v>171.5</v>
      </c>
    </row>
    <row r="25" spans="12:20" ht="15" customHeight="1" x14ac:dyDescent="0.25">
      <c r="L25" s="2"/>
      <c r="M25" s="2"/>
      <c r="N25" s="7"/>
      <c r="O25" s="24">
        <v>28</v>
      </c>
      <c r="P25" s="49">
        <v>171.22</v>
      </c>
      <c r="Q25" s="57">
        <v>171.47</v>
      </c>
      <c r="R25" s="52">
        <v>70</v>
      </c>
      <c r="S25" s="25">
        <v>179.142</v>
      </c>
      <c r="T25" s="26">
        <f t="shared" si="0"/>
        <v>171.5</v>
      </c>
    </row>
    <row r="26" spans="12:20" ht="15" customHeight="1" x14ac:dyDescent="0.25">
      <c r="L26" s="3"/>
      <c r="M26" s="3"/>
      <c r="O26" s="24">
        <v>30</v>
      </c>
      <c r="P26" s="49">
        <v>170.94</v>
      </c>
      <c r="Q26" s="57">
        <v>171.47</v>
      </c>
      <c r="R26" s="52">
        <v>70</v>
      </c>
      <c r="S26" s="25">
        <v>180.11600000000001</v>
      </c>
      <c r="T26" s="26">
        <f t="shared" si="0"/>
        <v>171.5</v>
      </c>
    </row>
    <row r="27" spans="12:20" ht="15" customHeight="1" x14ac:dyDescent="0.25">
      <c r="L27" s="2"/>
      <c r="M27" s="2"/>
      <c r="O27" s="24">
        <v>32</v>
      </c>
      <c r="P27" s="49">
        <v>170.85</v>
      </c>
      <c r="Q27" s="57">
        <v>171.47</v>
      </c>
      <c r="R27" s="52">
        <v>80</v>
      </c>
      <c r="S27" s="25">
        <v>180.16300000000001</v>
      </c>
      <c r="T27" s="26">
        <f t="shared" si="0"/>
        <v>171.5</v>
      </c>
    </row>
    <row r="28" spans="12:20" ht="15" customHeight="1" x14ac:dyDescent="0.25">
      <c r="L28" s="3"/>
      <c r="M28" s="3"/>
      <c r="O28" s="24">
        <v>34</v>
      </c>
      <c r="P28" s="49">
        <v>170.79</v>
      </c>
      <c r="Q28" s="57">
        <v>171.47</v>
      </c>
      <c r="R28" s="52">
        <v>90</v>
      </c>
      <c r="S28" s="25">
        <v>180.119</v>
      </c>
      <c r="T28" s="26">
        <f t="shared" si="0"/>
        <v>171.5</v>
      </c>
    </row>
    <row r="29" spans="12:20" ht="15" customHeight="1" x14ac:dyDescent="0.25">
      <c r="L29" s="2"/>
      <c r="M29" s="2"/>
      <c r="O29" s="24">
        <v>36</v>
      </c>
      <c r="P29" s="49">
        <v>170.92</v>
      </c>
      <c r="Q29" s="57">
        <v>171.47</v>
      </c>
      <c r="R29" s="52">
        <v>100</v>
      </c>
      <c r="S29" s="25">
        <v>180.25800000000001</v>
      </c>
      <c r="T29" s="26">
        <f t="shared" si="0"/>
        <v>171.5</v>
      </c>
    </row>
    <row r="30" spans="12:20" ht="15" customHeight="1" x14ac:dyDescent="0.25">
      <c r="L30" s="3"/>
      <c r="M30" s="3"/>
      <c r="O30" s="24">
        <v>38</v>
      </c>
      <c r="P30" s="49">
        <v>170.76</v>
      </c>
      <c r="Q30" s="57">
        <v>171.47</v>
      </c>
      <c r="R30" s="52">
        <v>110</v>
      </c>
      <c r="S30" s="25">
        <v>180.285</v>
      </c>
      <c r="T30" s="26">
        <f t="shared" si="0"/>
        <v>171.5</v>
      </c>
    </row>
    <row r="31" spans="12:20" ht="15" customHeight="1" x14ac:dyDescent="0.25">
      <c r="L31" s="4"/>
      <c r="M31" s="4"/>
      <c r="O31" s="24">
        <v>40</v>
      </c>
      <c r="P31" s="49">
        <v>170.88</v>
      </c>
      <c r="Q31" s="57">
        <v>171.47</v>
      </c>
      <c r="R31" s="52">
        <v>120</v>
      </c>
      <c r="S31" s="25">
        <v>180.32400000000001</v>
      </c>
      <c r="T31" s="26">
        <f t="shared" si="0"/>
        <v>171.5</v>
      </c>
    </row>
    <row r="32" spans="12:20" ht="15" customHeight="1" x14ac:dyDescent="0.25">
      <c r="L32" s="4"/>
      <c r="M32" s="4"/>
      <c r="O32" s="24">
        <v>42</v>
      </c>
      <c r="P32" s="49">
        <v>170.87</v>
      </c>
      <c r="Q32" s="57">
        <v>171.47</v>
      </c>
      <c r="R32" s="52"/>
      <c r="S32" s="25"/>
      <c r="T32" s="26"/>
    </row>
    <row r="33" spans="1:20" ht="15" customHeight="1" x14ac:dyDescent="0.25">
      <c r="L33" s="5"/>
      <c r="M33" s="6"/>
      <c r="O33" s="24">
        <v>44</v>
      </c>
      <c r="P33" s="49">
        <v>170.91</v>
      </c>
      <c r="Q33" s="57">
        <v>171.47</v>
      </c>
      <c r="R33" s="52"/>
      <c r="S33" s="25"/>
      <c r="T33" s="26"/>
    </row>
    <row r="34" spans="1:20" ht="15" customHeight="1" x14ac:dyDescent="0.25">
      <c r="L34" s="4"/>
      <c r="M34" s="4"/>
      <c r="O34" s="24">
        <v>46</v>
      </c>
      <c r="P34" s="49">
        <v>170.75</v>
      </c>
      <c r="Q34" s="57">
        <v>171.47</v>
      </c>
      <c r="R34" s="52"/>
      <c r="S34" s="25"/>
      <c r="T34" s="26"/>
    </row>
    <row r="35" spans="1:20" ht="15" customHeight="1" x14ac:dyDescent="0.25">
      <c r="O35" s="24">
        <v>48</v>
      </c>
      <c r="P35" s="49">
        <v>170.67</v>
      </c>
      <c r="Q35" s="57">
        <v>171.47</v>
      </c>
      <c r="R35" s="52"/>
      <c r="S35" s="25"/>
      <c r="T35" s="26"/>
    </row>
    <row r="36" spans="1:20" ht="15" customHeight="1" x14ac:dyDescent="0.25">
      <c r="A36" s="40" t="s">
        <v>0</v>
      </c>
      <c r="B36" s="59">
        <v>-50</v>
      </c>
      <c r="C36" s="60">
        <v>-40</v>
      </c>
      <c r="D36" s="60">
        <v>-30</v>
      </c>
      <c r="E36" s="60">
        <v>-20</v>
      </c>
      <c r="F36" s="60">
        <v>-10</v>
      </c>
      <c r="G36" s="60">
        <v>0</v>
      </c>
      <c r="H36" s="60">
        <v>0</v>
      </c>
      <c r="I36" s="61">
        <v>5</v>
      </c>
      <c r="J36" s="60">
        <v>10</v>
      </c>
      <c r="K36" s="60">
        <v>15</v>
      </c>
      <c r="L36" s="62">
        <v>20</v>
      </c>
      <c r="N36" s="7"/>
      <c r="O36" s="24">
        <v>50</v>
      </c>
      <c r="P36" s="49">
        <v>170.66</v>
      </c>
      <c r="Q36" s="57">
        <v>171.47</v>
      </c>
      <c r="R36" s="52"/>
      <c r="S36" s="25"/>
      <c r="T36" s="26"/>
    </row>
    <row r="37" spans="1:20" ht="15" customHeight="1" x14ac:dyDescent="0.25">
      <c r="A37" s="37" t="s">
        <v>1</v>
      </c>
      <c r="B37" s="41">
        <v>180.09200000000001</v>
      </c>
      <c r="C37" s="42">
        <v>180.09</v>
      </c>
      <c r="D37" s="42">
        <v>180.107</v>
      </c>
      <c r="E37" s="42">
        <v>180.16</v>
      </c>
      <c r="F37" s="42">
        <v>180.172</v>
      </c>
      <c r="G37" s="42">
        <v>180.126</v>
      </c>
      <c r="H37" s="42">
        <v>179.34800000000001</v>
      </c>
      <c r="I37" s="42">
        <v>176.184</v>
      </c>
      <c r="J37" s="42">
        <v>174.77699999999999</v>
      </c>
      <c r="K37" s="42">
        <v>174.79</v>
      </c>
      <c r="L37" s="43">
        <v>172.05799999999999</v>
      </c>
      <c r="O37" s="24">
        <v>52</v>
      </c>
      <c r="P37" s="49">
        <v>170.97</v>
      </c>
      <c r="Q37" s="57">
        <v>171.47</v>
      </c>
      <c r="R37" s="52"/>
      <c r="S37" s="25"/>
      <c r="T37" s="26"/>
    </row>
    <row r="38" spans="1:20" ht="15" customHeight="1" x14ac:dyDescent="0.25">
      <c r="A38" s="37" t="s">
        <v>0</v>
      </c>
      <c r="B38" s="44">
        <v>23</v>
      </c>
      <c r="C38" s="45">
        <v>25</v>
      </c>
      <c r="D38" s="45">
        <v>30</v>
      </c>
      <c r="E38" s="45">
        <v>35</v>
      </c>
      <c r="F38" s="45">
        <v>40</v>
      </c>
      <c r="G38" s="45">
        <v>45</v>
      </c>
      <c r="H38" s="45">
        <v>50</v>
      </c>
      <c r="I38" s="45">
        <v>55</v>
      </c>
      <c r="J38" s="45">
        <v>60</v>
      </c>
      <c r="K38" s="45">
        <v>65</v>
      </c>
      <c r="L38" s="46">
        <v>70</v>
      </c>
      <c r="M38" s="6"/>
      <c r="N38" s="6"/>
      <c r="O38" s="24">
        <v>54</v>
      </c>
      <c r="P38" s="49">
        <v>170.81</v>
      </c>
      <c r="Q38" s="57">
        <v>171.47</v>
      </c>
      <c r="R38" s="52"/>
      <c r="S38" s="25"/>
      <c r="T38" s="26"/>
    </row>
    <row r="39" spans="1:20" ht="15" customHeight="1" x14ac:dyDescent="0.25">
      <c r="A39" s="37" t="s">
        <v>1</v>
      </c>
      <c r="B39" s="41">
        <v>171.5</v>
      </c>
      <c r="C39" s="42">
        <v>171.2</v>
      </c>
      <c r="D39" s="42">
        <v>170.88</v>
      </c>
      <c r="E39" s="42">
        <v>170.74</v>
      </c>
      <c r="F39" s="42">
        <v>170</v>
      </c>
      <c r="G39" s="42">
        <v>170.15</v>
      </c>
      <c r="H39" s="42">
        <v>171</v>
      </c>
      <c r="I39" s="42">
        <v>170.71</v>
      </c>
      <c r="J39" s="42">
        <v>174.85</v>
      </c>
      <c r="K39" s="42">
        <v>176.35599999999999</v>
      </c>
      <c r="L39" s="43">
        <v>179.142</v>
      </c>
      <c r="O39" s="24">
        <v>56</v>
      </c>
      <c r="P39" s="49">
        <v>170.97</v>
      </c>
      <c r="Q39" s="57">
        <v>171.47</v>
      </c>
      <c r="R39" s="52"/>
      <c r="S39" s="25"/>
      <c r="T39" s="26"/>
    </row>
    <row r="40" spans="1:20" ht="15" customHeight="1" x14ac:dyDescent="0.25">
      <c r="A40" s="37" t="s">
        <v>0</v>
      </c>
      <c r="B40" s="44">
        <v>70</v>
      </c>
      <c r="C40" s="45">
        <v>80</v>
      </c>
      <c r="D40" s="45">
        <v>90</v>
      </c>
      <c r="E40" s="45">
        <v>100</v>
      </c>
      <c r="F40" s="45">
        <v>110</v>
      </c>
      <c r="G40" s="45">
        <v>120</v>
      </c>
      <c r="H40" s="45"/>
      <c r="I40" s="45"/>
      <c r="J40" s="45"/>
      <c r="K40" s="45"/>
      <c r="L40" s="46"/>
      <c r="O40" s="24">
        <v>58</v>
      </c>
      <c r="P40" s="49">
        <v>171.19</v>
      </c>
      <c r="Q40" s="57">
        <v>171.47</v>
      </c>
      <c r="R40" s="52"/>
      <c r="S40" s="25"/>
      <c r="T40" s="26"/>
    </row>
    <row r="41" spans="1:20" ht="15" customHeight="1" x14ac:dyDescent="0.25">
      <c r="A41" s="37" t="s">
        <v>1</v>
      </c>
      <c r="B41" s="41">
        <v>180.11600000000001</v>
      </c>
      <c r="C41" s="42">
        <v>180.16300000000001</v>
      </c>
      <c r="D41" s="42">
        <v>180.119</v>
      </c>
      <c r="E41" s="42">
        <v>180.25800000000001</v>
      </c>
      <c r="F41" s="42">
        <v>180.285</v>
      </c>
      <c r="G41" s="42">
        <v>180.32400000000001</v>
      </c>
      <c r="H41" s="42"/>
      <c r="I41" s="42"/>
      <c r="J41" s="42"/>
      <c r="K41" s="42"/>
      <c r="L41" s="43"/>
      <c r="O41" s="24">
        <v>60</v>
      </c>
      <c r="P41" s="49">
        <v>174.85599999999999</v>
      </c>
      <c r="Q41" s="57">
        <v>171.47</v>
      </c>
      <c r="R41" s="52"/>
      <c r="S41" s="25"/>
      <c r="T41" s="26"/>
    </row>
    <row r="42" spans="1:20" ht="15" customHeight="1" x14ac:dyDescent="0.25">
      <c r="A42" s="37" t="s">
        <v>0</v>
      </c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6"/>
      <c r="O42" s="24">
        <v>62</v>
      </c>
      <c r="P42" s="49">
        <v>175.12700000000001</v>
      </c>
      <c r="Q42" s="57">
        <v>171.47</v>
      </c>
      <c r="R42" s="52"/>
      <c r="S42" s="25"/>
      <c r="T42" s="26"/>
    </row>
    <row r="43" spans="1:20" ht="15" customHeight="1" x14ac:dyDescent="0.25">
      <c r="A43" s="37" t="s">
        <v>1</v>
      </c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  <c r="O43" s="24">
        <v>64</v>
      </c>
      <c r="P43" s="49">
        <v>175.99700000000001</v>
      </c>
      <c r="Q43" s="57">
        <v>171.47</v>
      </c>
      <c r="R43" s="52"/>
      <c r="S43" s="25"/>
      <c r="T43" s="26"/>
    </row>
    <row r="44" spans="1:20" ht="15" customHeight="1" x14ac:dyDescent="0.25">
      <c r="A44" s="37" t="s">
        <v>0</v>
      </c>
      <c r="B44" s="44"/>
      <c r="C44" s="45"/>
      <c r="D44" s="45"/>
      <c r="E44" s="45"/>
      <c r="F44" s="45"/>
      <c r="G44" s="35"/>
      <c r="H44" s="35"/>
      <c r="I44" s="35"/>
      <c r="J44" s="35"/>
      <c r="K44" s="35"/>
      <c r="L44" s="36"/>
      <c r="O44" s="24">
        <v>66</v>
      </c>
      <c r="P44" s="49">
        <v>177.12</v>
      </c>
      <c r="Q44" s="57">
        <v>171.47</v>
      </c>
      <c r="R44" s="52"/>
      <c r="S44" s="25"/>
      <c r="T44" s="26"/>
    </row>
    <row r="45" spans="1:20" ht="15" customHeight="1" x14ac:dyDescent="0.25">
      <c r="A45" s="37" t="s">
        <v>1</v>
      </c>
      <c r="B45" s="41"/>
      <c r="C45" s="42"/>
      <c r="D45" s="42"/>
      <c r="E45" s="42"/>
      <c r="F45" s="42"/>
      <c r="G45" s="35"/>
      <c r="H45" s="35"/>
      <c r="I45" s="35"/>
      <c r="J45" s="35"/>
      <c r="K45" s="35"/>
      <c r="L45" s="36"/>
      <c r="O45" s="24">
        <v>68</v>
      </c>
      <c r="P45" s="49">
        <v>178.19499999999999</v>
      </c>
      <c r="Q45" s="57">
        <v>171.47</v>
      </c>
      <c r="R45" s="52"/>
      <c r="S45" s="25"/>
      <c r="T45" s="26"/>
    </row>
    <row r="46" spans="1:20" ht="15" customHeight="1" x14ac:dyDescent="0.25">
      <c r="A46" s="37" t="s">
        <v>0</v>
      </c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5"/>
      <c r="O46" s="24">
        <v>70</v>
      </c>
      <c r="P46" s="49">
        <v>179.13</v>
      </c>
      <c r="Q46" s="57">
        <v>171.47</v>
      </c>
      <c r="R46" s="52"/>
      <c r="S46" s="25"/>
      <c r="T46" s="26"/>
    </row>
    <row r="47" spans="1:20" ht="15" customHeight="1" x14ac:dyDescent="0.25">
      <c r="A47" s="10" t="s">
        <v>1</v>
      </c>
      <c r="B47" s="11"/>
      <c r="C47" s="9"/>
      <c r="D47" s="9"/>
      <c r="E47" s="9"/>
      <c r="F47" s="9"/>
      <c r="G47" s="9"/>
      <c r="H47" s="9"/>
      <c r="I47" s="9"/>
      <c r="J47" s="9"/>
      <c r="K47" s="9"/>
      <c r="L47" s="8"/>
      <c r="N47" s="7"/>
      <c r="O47" s="24">
        <v>70</v>
      </c>
      <c r="P47" s="49">
        <v>180.11600000000001</v>
      </c>
      <c r="Q47" s="57">
        <v>171.47</v>
      </c>
      <c r="R47" s="52"/>
      <c r="S47" s="25"/>
      <c r="T47" s="26"/>
    </row>
    <row r="48" spans="1:20" ht="15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O48" s="24">
        <v>80</v>
      </c>
      <c r="P48" s="49">
        <v>180.19</v>
      </c>
      <c r="Q48" s="57">
        <v>171.47</v>
      </c>
      <c r="R48" s="52"/>
      <c r="S48" s="25"/>
      <c r="T48" s="26"/>
    </row>
    <row r="49" spans="1:20" ht="15" customHeight="1" x14ac:dyDescent="0.25">
      <c r="A49" s="12"/>
      <c r="B49" s="13" t="s">
        <v>2</v>
      </c>
      <c r="C49" s="14">
        <v>179.9</v>
      </c>
      <c r="D49" s="15" t="s">
        <v>8</v>
      </c>
      <c r="E49" s="16"/>
      <c r="F49" s="13" t="s">
        <v>3</v>
      </c>
      <c r="G49" s="14">
        <v>180.126</v>
      </c>
      <c r="H49" s="15" t="s">
        <v>8</v>
      </c>
      <c r="I49" s="16"/>
      <c r="J49" s="13" t="s">
        <v>4</v>
      </c>
      <c r="K49" s="17">
        <v>180.11600000000001</v>
      </c>
      <c r="L49" s="15" t="s">
        <v>8</v>
      </c>
      <c r="O49" s="24">
        <v>90.254000000000005</v>
      </c>
      <c r="P49" s="49">
        <v>180.25800000000001</v>
      </c>
      <c r="Q49" s="57">
        <v>171.47</v>
      </c>
      <c r="R49" s="52"/>
      <c r="S49" s="25"/>
      <c r="T49" s="26"/>
    </row>
    <row r="50" spans="1:20" ht="15" customHeight="1" x14ac:dyDescent="0.25">
      <c r="A50" s="12"/>
      <c r="B50" s="13" t="s">
        <v>5</v>
      </c>
      <c r="C50" s="14">
        <f>MIN(S4:S31)</f>
        <v>170</v>
      </c>
      <c r="D50" s="15" t="s">
        <v>8</v>
      </c>
      <c r="E50" s="16"/>
      <c r="F50" s="13" t="s">
        <v>6</v>
      </c>
      <c r="G50" s="14">
        <v>170.1</v>
      </c>
      <c r="H50" s="15" t="s">
        <v>8</v>
      </c>
      <c r="I50" s="16"/>
      <c r="J50" s="70" t="s">
        <v>13</v>
      </c>
      <c r="K50" s="71"/>
      <c r="L50" s="72"/>
      <c r="O50" s="24">
        <v>100</v>
      </c>
      <c r="P50" s="49">
        <v>180.29300000000001</v>
      </c>
      <c r="Q50" s="57">
        <v>171.47</v>
      </c>
      <c r="R50" s="52"/>
      <c r="S50" s="25"/>
      <c r="T50" s="26"/>
    </row>
    <row r="51" spans="1:20" ht="15" customHeight="1" x14ac:dyDescent="0.25">
      <c r="O51" s="24">
        <v>110</v>
      </c>
      <c r="P51" s="49">
        <v>180.328</v>
      </c>
      <c r="Q51" s="57">
        <v>171.47</v>
      </c>
      <c r="R51" s="52"/>
      <c r="S51" s="25"/>
      <c r="T51" s="26"/>
    </row>
    <row r="52" spans="1:20" ht="15" customHeight="1" x14ac:dyDescent="0.25">
      <c r="J52" s="74" t="s">
        <v>11</v>
      </c>
      <c r="K52" s="74"/>
      <c r="L52" s="74"/>
      <c r="O52" s="38">
        <v>120</v>
      </c>
      <c r="P52" s="50">
        <v>180.387</v>
      </c>
      <c r="Q52" s="58">
        <v>171.47</v>
      </c>
      <c r="R52" s="54"/>
      <c r="S52" s="39"/>
      <c r="T52" s="28"/>
    </row>
    <row r="53" spans="1:20" ht="1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O53" s="30"/>
      <c r="P53" s="31"/>
      <c r="Q53" s="34"/>
    </row>
    <row r="54" spans="1:20" ht="15" customHeight="1" x14ac:dyDescent="0.25">
      <c r="A54" s="12"/>
      <c r="B54" s="12"/>
      <c r="C54" s="47"/>
      <c r="D54" s="12"/>
      <c r="E54" s="12"/>
      <c r="F54" s="12"/>
      <c r="G54" s="12"/>
      <c r="H54" s="12"/>
      <c r="I54" s="12"/>
      <c r="J54" s="12"/>
      <c r="K54" s="12"/>
      <c r="L54" s="12"/>
      <c r="O54" s="32"/>
      <c r="P54" s="33"/>
      <c r="Q54" s="34"/>
    </row>
    <row r="55" spans="1:20" ht="1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O55" s="32"/>
      <c r="P55" s="33"/>
      <c r="Q55" s="34"/>
    </row>
    <row r="56" spans="1:20" ht="15" customHeight="1" x14ac:dyDescent="0.25">
      <c r="A56" s="12"/>
      <c r="B56" s="12"/>
      <c r="C56" s="12"/>
      <c r="D56" s="12"/>
      <c r="E56" s="73" t="s">
        <v>9</v>
      </c>
      <c r="F56" s="73"/>
      <c r="G56" s="73"/>
      <c r="H56" s="73"/>
      <c r="I56" s="73"/>
      <c r="J56" s="12"/>
      <c r="K56" s="12"/>
      <c r="L56" s="12"/>
      <c r="O56" s="32"/>
      <c r="P56" s="33"/>
      <c r="Q56" s="34"/>
    </row>
    <row r="57" spans="1:20" ht="1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O57" s="32"/>
      <c r="P57" s="33"/>
      <c r="Q57" s="34"/>
    </row>
    <row r="58" spans="1:20" ht="15" customHeight="1" x14ac:dyDescent="0.25">
      <c r="A58" s="12"/>
      <c r="B58" s="12"/>
      <c r="C58" s="12"/>
      <c r="D58" s="12"/>
      <c r="E58" s="12"/>
      <c r="F58" s="66" t="s">
        <v>10</v>
      </c>
      <c r="G58" s="66"/>
      <c r="H58" s="66"/>
      <c r="I58" s="12"/>
      <c r="J58" s="12"/>
      <c r="K58" s="12"/>
      <c r="L58" s="12"/>
      <c r="O58" s="32"/>
      <c r="P58" s="33"/>
      <c r="Q58" s="34"/>
    </row>
    <row r="59" spans="1:20" ht="1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O59" s="32"/>
      <c r="P59" s="33"/>
      <c r="Q59" s="34"/>
    </row>
    <row r="60" spans="1:20" ht="15" customHeight="1" x14ac:dyDescent="0.25">
      <c r="O60" s="32"/>
      <c r="P60" s="33"/>
      <c r="Q60" s="34"/>
    </row>
    <row r="61" spans="1:20" ht="15" customHeight="1" x14ac:dyDescent="0.25">
      <c r="O61" s="32"/>
      <c r="P61" s="33"/>
      <c r="Q61" s="34"/>
    </row>
    <row r="62" spans="1:20" ht="15" customHeight="1" x14ac:dyDescent="0.25">
      <c r="O62" s="32"/>
      <c r="P62" s="33"/>
      <c r="Q62" s="34"/>
    </row>
    <row r="63" spans="1:20" ht="15" customHeight="1" x14ac:dyDescent="0.25">
      <c r="O63" s="32"/>
      <c r="P63" s="33"/>
      <c r="Q63" s="34"/>
    </row>
    <row r="64" spans="1:20" ht="15" customHeight="1" x14ac:dyDescent="0.25">
      <c r="O64" s="32"/>
      <c r="P64" s="33"/>
      <c r="Q64" s="34"/>
    </row>
    <row r="65" spans="15:17" ht="15" customHeight="1" x14ac:dyDescent="0.25">
      <c r="O65" s="32"/>
      <c r="P65" s="33"/>
      <c r="Q65" s="34"/>
    </row>
    <row r="66" spans="15:17" ht="15" customHeight="1" x14ac:dyDescent="0.25">
      <c r="O66" s="32"/>
      <c r="P66" s="33"/>
      <c r="Q66" s="34"/>
    </row>
    <row r="67" spans="15:17" ht="15" customHeight="1" x14ac:dyDescent="0.2"/>
    <row r="68" spans="15:17" ht="15" customHeight="1" x14ac:dyDescent="0.2">
      <c r="P68" s="29"/>
    </row>
    <row r="69" spans="15:17" ht="15" customHeight="1" x14ac:dyDescent="0.2"/>
    <row r="70" spans="15:17" ht="15" customHeight="1" x14ac:dyDescent="0.2"/>
    <row r="71" spans="15:17" ht="15" customHeight="1" x14ac:dyDescent="0.2"/>
    <row r="72" spans="15:17" ht="15" customHeight="1" x14ac:dyDescent="0.2"/>
    <row r="73" spans="15:17" ht="15" customHeight="1" x14ac:dyDescent="0.2"/>
    <row r="74" spans="15:17" ht="15" customHeight="1" x14ac:dyDescent="0.2"/>
    <row r="75" spans="15:17" ht="15" customHeight="1" x14ac:dyDescent="0.2"/>
  </sheetData>
  <mergeCells count="8">
    <mergeCell ref="F58:H58"/>
    <mergeCell ref="R1:T1"/>
    <mergeCell ref="R2:T2"/>
    <mergeCell ref="E56:I56"/>
    <mergeCell ref="O1:Q1"/>
    <mergeCell ref="O2:Q2"/>
    <mergeCell ref="J50:L50"/>
    <mergeCell ref="J52:L52"/>
  </mergeCells>
  <phoneticPr fontId="4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&amp;R๕๖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Y.38-2567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ICE</cp:lastModifiedBy>
  <cp:lastPrinted>2023-05-03T03:42:50Z</cp:lastPrinted>
  <dcterms:created xsi:type="dcterms:W3CDTF">2010-03-03T03:35:45Z</dcterms:created>
  <dcterms:modified xsi:type="dcterms:W3CDTF">2024-03-14T03:31:00Z</dcterms:modified>
</cp:coreProperties>
</file>