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<sst xmlns="http://schemas.openxmlformats.org/spreadsheetml/2006/main" count="29" uniqueCount="24">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</sst>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'Y.31-H.05'!$A$7:$A$33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'Y.31-H.05'!$N$7:$N$33</c:f>
              <c:numCache>
                <c:ptCount val="27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442.33344000000005</c:v>
                </c:pt>
                <c:pt idx="26">
                  <c:v>978.008255999999</c:v>
                </c:pt>
              </c:numCache>
            </c:numRef>
          </c:val>
        </c:ser>
        <c:gapWidth val="100"/>
        <c:axId val="64112409"/>
        <c:axId val="40140770"/>
      </c:barChart>
      <c:lineChart>
        <c:grouping val="standard"/>
        <c:varyColors val="0"/>
        <c:ser>
          <c:idx val="1"/>
          <c:order val="1"/>
          <c:tx>
            <c:v>ค่าเฉลี่ย 735.4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'Y.31-H.05'!$P$7:$P$32</c:f>
              <c:numCache>
                <c:ptCount val="26"/>
                <c:pt idx="0">
                  <c:v>735.3704313846154</c:v>
                </c:pt>
                <c:pt idx="1">
                  <c:v>735.3704313846154</c:v>
                </c:pt>
                <c:pt idx="2">
                  <c:v>735.3704313846154</c:v>
                </c:pt>
                <c:pt idx="3">
                  <c:v>735.3704313846154</c:v>
                </c:pt>
                <c:pt idx="4">
                  <c:v>735.3704313846154</c:v>
                </c:pt>
                <c:pt idx="5">
                  <c:v>735.3704313846154</c:v>
                </c:pt>
                <c:pt idx="6">
                  <c:v>735.3704313846154</c:v>
                </c:pt>
                <c:pt idx="7">
                  <c:v>735.3704313846154</c:v>
                </c:pt>
                <c:pt idx="8">
                  <c:v>735.3704313846154</c:v>
                </c:pt>
                <c:pt idx="9">
                  <c:v>735.3704313846154</c:v>
                </c:pt>
                <c:pt idx="10">
                  <c:v>735.3704313846154</c:v>
                </c:pt>
                <c:pt idx="11">
                  <c:v>735.3704313846154</c:v>
                </c:pt>
                <c:pt idx="12">
                  <c:v>735.3704313846154</c:v>
                </c:pt>
                <c:pt idx="13">
                  <c:v>735.3704313846154</c:v>
                </c:pt>
                <c:pt idx="14">
                  <c:v>735.3704313846154</c:v>
                </c:pt>
                <c:pt idx="15">
                  <c:v>735.3704313846154</c:v>
                </c:pt>
                <c:pt idx="16">
                  <c:v>735.3704313846154</c:v>
                </c:pt>
                <c:pt idx="17">
                  <c:v>735.3704313846154</c:v>
                </c:pt>
                <c:pt idx="18">
                  <c:v>735.3704313846154</c:v>
                </c:pt>
                <c:pt idx="19">
                  <c:v>735.3704313846154</c:v>
                </c:pt>
                <c:pt idx="20">
                  <c:v>735.3704313846154</c:v>
                </c:pt>
                <c:pt idx="21">
                  <c:v>735.3704313846154</c:v>
                </c:pt>
                <c:pt idx="22">
                  <c:v>735.3704313846154</c:v>
                </c:pt>
                <c:pt idx="23">
                  <c:v>735.3704313846154</c:v>
                </c:pt>
                <c:pt idx="24">
                  <c:v>735.3704313846154</c:v>
                </c:pt>
                <c:pt idx="25">
                  <c:v>735.3704313846154</c:v>
                </c:pt>
              </c:numCache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140770"/>
        <c:crossesAt val="0"/>
        <c:auto val="1"/>
        <c:lblOffset val="100"/>
        <c:tickLblSkip val="1"/>
        <c:noMultiLvlLbl val="0"/>
      </c:catAx>
      <c:valAx>
        <c:axId val="401407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B33" sqref="B33:M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2">$N$40</f>
        <v>735.3704313846154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735.3704313846154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735.3704313846154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735.3704313846154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735.3704313846154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735.3704313846154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735.3704313846154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735.3704313846154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735.3704313846154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735.3704313846154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735.3704313846154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735.3704313846154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735.3704313846154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735.3704313846154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735.3704313846154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735.3704313846154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735.3704313846154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735.3704313846154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735.3704313846154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735.3704313846154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735.3704313846154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735.3704313846154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735.3704313846154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735.3704313846154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735.3704313846154</v>
      </c>
    </row>
    <row r="32" spans="1:16" ht="15" customHeight="1">
      <c r="A32" s="32">
        <v>2564</v>
      </c>
      <c r="B32" s="34">
        <v>9.474624000000002</v>
      </c>
      <c r="C32" s="34">
        <v>21.018528000000003</v>
      </c>
      <c r="D32" s="34">
        <v>41.297472000000006</v>
      </c>
      <c r="E32" s="34">
        <v>33.891264</v>
      </c>
      <c r="F32" s="34">
        <v>69.00681599999999</v>
      </c>
      <c r="G32" s="34">
        <v>65.138688</v>
      </c>
      <c r="H32" s="34">
        <v>118.59091200000005</v>
      </c>
      <c r="I32" s="34">
        <v>39.65155200000001</v>
      </c>
      <c r="J32" s="34">
        <v>13.479264000000004</v>
      </c>
      <c r="K32" s="34">
        <v>10.888992000000002</v>
      </c>
      <c r="L32" s="34">
        <v>6.613920000000003</v>
      </c>
      <c r="M32" s="34">
        <v>13.281408000000003</v>
      </c>
      <c r="N32" s="35">
        <f>SUM(B32:M32)</f>
        <v>442.33344000000005</v>
      </c>
      <c r="O32" s="36">
        <f t="shared" si="2"/>
        <v>14.026301369863015</v>
      </c>
      <c r="P32" s="37">
        <f t="shared" si="0"/>
        <v>735.3704313846154</v>
      </c>
    </row>
    <row r="33" spans="1:16" ht="15" customHeight="1">
      <c r="A33" s="40">
        <v>2565</v>
      </c>
      <c r="B33" s="41">
        <v>15.945984000000008</v>
      </c>
      <c r="C33" s="41">
        <v>55.16985600000002</v>
      </c>
      <c r="D33" s="41">
        <v>14.844384000000003</v>
      </c>
      <c r="E33" s="41">
        <v>167.30582400000011</v>
      </c>
      <c r="F33" s="41">
        <v>286.49937599999964</v>
      </c>
      <c r="G33" s="41">
        <v>212.9021279999995</v>
      </c>
      <c r="H33" s="41">
        <v>136.7902079999998</v>
      </c>
      <c r="I33" s="41">
        <v>36.78825600000003</v>
      </c>
      <c r="J33" s="41">
        <v>21.718368000000005</v>
      </c>
      <c r="K33" s="41">
        <v>13.713408000000015</v>
      </c>
      <c r="L33" s="41">
        <v>9.348480000000007</v>
      </c>
      <c r="M33" s="41">
        <v>6.981984000000005</v>
      </c>
      <c r="N33" s="42">
        <f>SUM(B33:M33)</f>
        <v>978.008255999999</v>
      </c>
      <c r="O33" s="43">
        <f>+N33*1000000/(365*86400)</f>
        <v>31.012438356164353</v>
      </c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MAX(B7:B32)</f>
        <v>24.077087999999993</v>
      </c>
      <c r="C39" s="38">
        <f aca="true" t="shared" si="4" ref="C39:M39">MAX(C7:C32)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>MAX(N7:N32)</f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AVERAGE(B7:B32)</f>
        <v>7.665016615384616</v>
      </c>
      <c r="C40" s="38">
        <f aca="true" t="shared" si="5" ref="C40:M40">AVERAGE(C7:C32)</f>
        <v>26.74270430769231</v>
      </c>
      <c r="D40" s="38">
        <f t="shared" si="5"/>
        <v>37.15124307692307</v>
      </c>
      <c r="E40" s="38">
        <f t="shared" si="5"/>
        <v>83.59895476923079</v>
      </c>
      <c r="F40" s="38">
        <f t="shared" si="5"/>
        <v>200.48618584615386</v>
      </c>
      <c r="G40" s="38">
        <f t="shared" si="5"/>
        <v>218.54882276923075</v>
      </c>
      <c r="H40" s="38">
        <f t="shared" si="5"/>
        <v>85.02734430769232</v>
      </c>
      <c r="I40" s="38">
        <f t="shared" si="5"/>
        <v>34.25344369230769</v>
      </c>
      <c r="J40" s="38">
        <f t="shared" si="5"/>
        <v>17.786685538461544</v>
      </c>
      <c r="K40" s="38">
        <f t="shared" si="5"/>
        <v>10.870404615384617</v>
      </c>
      <c r="L40" s="38">
        <f t="shared" si="5"/>
        <v>6.99925569230769</v>
      </c>
      <c r="M40" s="38">
        <f t="shared" si="5"/>
        <v>6.240370153846153</v>
      </c>
      <c r="N40" s="38">
        <f>SUM(B40:M40)</f>
        <v>735.3704313846154</v>
      </c>
      <c r="O40" s="36">
        <f>+N40*1000000/(365*86400)</f>
        <v>23.31844341021738</v>
      </c>
      <c r="P40" s="39"/>
    </row>
    <row r="41" spans="1:16" ht="15" customHeight="1">
      <c r="A41" s="33" t="s">
        <v>20</v>
      </c>
      <c r="B41" s="38">
        <f>MIN(B7:B32)</f>
        <v>1.18</v>
      </c>
      <c r="C41" s="38">
        <f aca="true" t="shared" si="6" ref="C41:M41">MIN(C7:C32)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65.138688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>MIN(N7:N32)</f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2016-07-13T04:13:01Z</cp:lastPrinted>
  <dcterms:created xsi:type="dcterms:W3CDTF">1994-01-31T08:04:27Z</dcterms:created>
  <dcterms:modified xsi:type="dcterms:W3CDTF">2023-04-24T09:14:52Z</dcterms:modified>
  <cp:category/>
  <cp:version/>
  <cp:contentType/>
  <cp:contentStatus/>
</cp:coreProperties>
</file>