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<sst xmlns="http://schemas.openxmlformats.org/spreadsheetml/2006/main" count="31" uniqueCount="25">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</sst>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16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" fontId="25" fillId="0" borderId="11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right"/>
      <protection/>
    </xf>
    <xf numFmtId="233" fontId="24" fillId="0" borderId="14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5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19" borderId="16" xfId="0" applyNumberFormat="1" applyFont="1" applyFill="1" applyBorder="1" applyAlignment="1" applyProtection="1">
      <alignment horizontal="center" vertical="center"/>
      <protection/>
    </xf>
    <xf numFmtId="1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 applyProtection="1">
      <alignment horizontal="center" vertical="center"/>
      <protection/>
    </xf>
    <xf numFmtId="236" fontId="24" fillId="5" borderId="16" xfId="0" applyNumberFormat="1" applyFont="1" applyFill="1" applyBorder="1" applyAlignment="1" applyProtection="1">
      <alignment horizontal="center" vertical="center"/>
      <protection/>
    </xf>
    <xf numFmtId="236" fontId="24" fillId="7" borderId="17" xfId="0" applyNumberFormat="1" applyFont="1" applyFill="1" applyBorder="1" applyAlignment="1">
      <alignment horizontal="center" vertical="center"/>
    </xf>
    <xf numFmtId="236" fontId="24" fillId="0" borderId="18" xfId="0" applyNumberFormat="1" applyFont="1" applyFill="1" applyBorder="1" applyAlignment="1" applyProtection="1">
      <alignment horizontal="center" vertical="center"/>
      <protection/>
    </xf>
    <xf numFmtId="236" fontId="24" fillId="19" borderId="16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 applyProtection="1">
      <alignment horizontal="center" vertical="center"/>
      <protection/>
    </xf>
    <xf numFmtId="236" fontId="24" fillId="7" borderId="2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1" xfId="0" applyNumberFormat="1" applyFont="1" applyFill="1" applyBorder="1" applyAlignment="1" applyProtection="1">
      <alignment horizontal="center"/>
      <protection/>
    </xf>
    <xf numFmtId="1" fontId="22" fillId="0" borderId="21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25"/>
          <c:w val="0.871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'Y.20-H.05'!$N$8:$N$55</c:f>
              <c:numCache>
                <c:ptCount val="48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8.75</c:v>
                </c:pt>
              </c:numCache>
            </c:numRef>
          </c:val>
        </c:ser>
        <c:gapWidth val="100"/>
        <c:axId val="22585639"/>
        <c:axId val="1944160"/>
      </c:barChart>
      <c:lineChart>
        <c:grouping val="standard"/>
        <c:varyColors val="0"/>
        <c:ser>
          <c:idx val="1"/>
          <c:order val="1"/>
          <c:tx>
            <c:v>ค่าเฉลี่ย 1421.1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'Y.20-H.05'!$A$8:$A$54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'Y.20-H.05'!$P$8:$P$54</c:f>
              <c:numCache>
                <c:ptCount val="47"/>
                <c:pt idx="0">
                  <c:v>1421.14</c:v>
                </c:pt>
                <c:pt idx="1">
                  <c:v>1421.14</c:v>
                </c:pt>
                <c:pt idx="2">
                  <c:v>1421.14</c:v>
                </c:pt>
                <c:pt idx="3">
                  <c:v>1421.14</c:v>
                </c:pt>
                <c:pt idx="4">
                  <c:v>1421.14</c:v>
                </c:pt>
                <c:pt idx="5">
                  <c:v>1421.14</c:v>
                </c:pt>
                <c:pt idx="6">
                  <c:v>1421.14</c:v>
                </c:pt>
                <c:pt idx="7">
                  <c:v>1421.14</c:v>
                </c:pt>
                <c:pt idx="8">
                  <c:v>1421.14</c:v>
                </c:pt>
                <c:pt idx="9">
                  <c:v>1421.14</c:v>
                </c:pt>
                <c:pt idx="10">
                  <c:v>1421.14</c:v>
                </c:pt>
                <c:pt idx="11">
                  <c:v>1421.14</c:v>
                </c:pt>
                <c:pt idx="12">
                  <c:v>1421.14</c:v>
                </c:pt>
                <c:pt idx="13">
                  <c:v>1421.14</c:v>
                </c:pt>
                <c:pt idx="14">
                  <c:v>1421.14</c:v>
                </c:pt>
                <c:pt idx="15">
                  <c:v>1421.14</c:v>
                </c:pt>
                <c:pt idx="16">
                  <c:v>1421.14</c:v>
                </c:pt>
                <c:pt idx="17">
                  <c:v>1421.14</c:v>
                </c:pt>
                <c:pt idx="18">
                  <c:v>1421.14</c:v>
                </c:pt>
                <c:pt idx="19">
                  <c:v>1421.14</c:v>
                </c:pt>
                <c:pt idx="20">
                  <c:v>1421.14</c:v>
                </c:pt>
                <c:pt idx="21">
                  <c:v>1421.14</c:v>
                </c:pt>
                <c:pt idx="22">
                  <c:v>1421.14</c:v>
                </c:pt>
                <c:pt idx="23">
                  <c:v>1421.14</c:v>
                </c:pt>
                <c:pt idx="24">
                  <c:v>1421.14</c:v>
                </c:pt>
                <c:pt idx="25">
                  <c:v>1421.14</c:v>
                </c:pt>
                <c:pt idx="26">
                  <c:v>1421.14</c:v>
                </c:pt>
                <c:pt idx="27">
                  <c:v>1421.14</c:v>
                </c:pt>
                <c:pt idx="28">
                  <c:v>1421.14</c:v>
                </c:pt>
                <c:pt idx="29">
                  <c:v>1421.14</c:v>
                </c:pt>
                <c:pt idx="30">
                  <c:v>1421.14</c:v>
                </c:pt>
                <c:pt idx="31">
                  <c:v>1421.14</c:v>
                </c:pt>
                <c:pt idx="32">
                  <c:v>1421.14</c:v>
                </c:pt>
                <c:pt idx="33">
                  <c:v>1421.14</c:v>
                </c:pt>
                <c:pt idx="34">
                  <c:v>1421.14</c:v>
                </c:pt>
                <c:pt idx="35">
                  <c:v>1421.14</c:v>
                </c:pt>
                <c:pt idx="36">
                  <c:v>1421.14</c:v>
                </c:pt>
                <c:pt idx="37">
                  <c:v>1421.14</c:v>
                </c:pt>
                <c:pt idx="38">
                  <c:v>1421.14</c:v>
                </c:pt>
                <c:pt idx="39">
                  <c:v>1421.14</c:v>
                </c:pt>
                <c:pt idx="40">
                  <c:v>1421.14</c:v>
                </c:pt>
                <c:pt idx="41">
                  <c:v>1421.14</c:v>
                </c:pt>
                <c:pt idx="42">
                  <c:v>1421.14</c:v>
                </c:pt>
                <c:pt idx="43">
                  <c:v>1421.14</c:v>
                </c:pt>
                <c:pt idx="44">
                  <c:v>1421.14</c:v>
                </c:pt>
                <c:pt idx="45">
                  <c:v>1421.14</c:v>
                </c:pt>
                <c:pt idx="46">
                  <c:v>1421.14</c:v>
                </c:pt>
              </c:numCache>
            </c:numRef>
          </c:val>
          <c:smooth val="0"/>
        </c:ser>
        <c:axId val="22585639"/>
        <c:axId val="1944160"/>
      </c:line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44160"/>
        <c:crossesAt val="0"/>
        <c:auto val="1"/>
        <c:lblOffset val="100"/>
        <c:tickLblSkip val="2"/>
        <c:noMultiLvlLbl val="0"/>
      </c:catAx>
      <c:valAx>
        <c:axId val="19441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PageLayoutView="0" workbookViewId="0" topLeftCell="A44">
      <selection activeCell="T51" sqref="S51:T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24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>+N7*1000000/(365*86400)</f>
        <v>32.06779553526129</v>
      </c>
      <c r="P7" s="39">
        <f>$N$59</f>
        <v>1421.14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0" ref="N8:N49">SUM(B8:M8)</f>
        <v>2318.9300000000003</v>
      </c>
      <c r="O8" s="38">
        <f aca="true" t="shared" si="1" ref="O8:O55">+N8*1000000/(365*86400)</f>
        <v>73.53278792491123</v>
      </c>
      <c r="P8" s="39">
        <f aca="true" t="shared" si="2" ref="P8:P54">$N$59</f>
        <v>1421.14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0"/>
        <v>1338.7000000000003</v>
      </c>
      <c r="O9" s="38">
        <f t="shared" si="1"/>
        <v>42.449898528665656</v>
      </c>
      <c r="P9" s="39">
        <f t="shared" si="2"/>
        <v>1421.14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0"/>
        <v>1939.5099999999998</v>
      </c>
      <c r="O10" s="38">
        <f t="shared" si="1"/>
        <v>61.501458650431246</v>
      </c>
      <c r="P10" s="39">
        <f t="shared" si="2"/>
        <v>1421.14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0"/>
        <v>1319.6000000000001</v>
      </c>
      <c r="O11" s="38">
        <f t="shared" si="1"/>
        <v>41.844241501775755</v>
      </c>
      <c r="P11" s="39">
        <f t="shared" si="2"/>
        <v>1421.14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0"/>
        <v>1209.8</v>
      </c>
      <c r="O12" s="38">
        <f t="shared" si="1"/>
        <v>38.362506341958394</v>
      </c>
      <c r="P12" s="39">
        <f t="shared" si="2"/>
        <v>1421.14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0"/>
        <v>1956.68</v>
      </c>
      <c r="O13" s="38">
        <f t="shared" si="1"/>
        <v>62.04591577879249</v>
      </c>
      <c r="P13" s="39">
        <f t="shared" si="2"/>
        <v>1421.14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0"/>
        <v>610.9300000000001</v>
      </c>
      <c r="O14" s="38">
        <f t="shared" si="1"/>
        <v>19.372463216641304</v>
      </c>
      <c r="P14" s="39">
        <f t="shared" si="2"/>
        <v>1421.14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0"/>
        <v>1536.6200000000001</v>
      </c>
      <c r="O15" s="38">
        <f t="shared" si="1"/>
        <v>48.72590055809234</v>
      </c>
      <c r="P15" s="39">
        <f t="shared" si="2"/>
        <v>1421.14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0"/>
        <v>1949.8200000000002</v>
      </c>
      <c r="O16" s="38">
        <f t="shared" si="1"/>
        <v>61.82838660578388</v>
      </c>
      <c r="P16" s="39">
        <f t="shared" si="2"/>
        <v>1421.14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0"/>
        <v>772.124</v>
      </c>
      <c r="O17" s="38">
        <f t="shared" si="1"/>
        <v>24.483891425672248</v>
      </c>
      <c r="P17" s="39">
        <f t="shared" si="2"/>
        <v>1421.14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0"/>
        <v>1313.7199999999998</v>
      </c>
      <c r="O18" s="38">
        <f t="shared" si="1"/>
        <v>41.657787924911204</v>
      </c>
      <c r="P18" s="39">
        <f t="shared" si="2"/>
        <v>1421.14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0"/>
        <v>1253.6</v>
      </c>
      <c r="O19" s="38">
        <f t="shared" si="1"/>
        <v>39.75139523084729</v>
      </c>
      <c r="P19" s="39">
        <f t="shared" si="2"/>
        <v>1421.14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0"/>
        <v>1011</v>
      </c>
      <c r="O20" s="38">
        <f t="shared" si="1"/>
        <v>32.058599695586</v>
      </c>
      <c r="P20" s="39">
        <f t="shared" si="2"/>
        <v>1421.14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0"/>
        <v>916.8500000000001</v>
      </c>
      <c r="O21" s="38">
        <f t="shared" si="1"/>
        <v>29.073122780314566</v>
      </c>
      <c r="P21" s="39">
        <f t="shared" si="2"/>
        <v>1421.14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0"/>
        <v>1257.8</v>
      </c>
      <c r="O22" s="38">
        <f t="shared" si="1"/>
        <v>39.8845763571791</v>
      </c>
      <c r="P22" s="39">
        <f t="shared" si="2"/>
        <v>1421.14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0"/>
        <v>1253.2500000000002</v>
      </c>
      <c r="O23" s="38">
        <f t="shared" si="1"/>
        <v>39.740296803652974</v>
      </c>
      <c r="P23" s="39">
        <f t="shared" si="2"/>
        <v>1421.14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0"/>
        <v>1339.7399999999998</v>
      </c>
      <c r="O24" s="38">
        <f t="shared" si="1"/>
        <v>42.48287671232876</v>
      </c>
      <c r="P24" s="39">
        <f t="shared" si="2"/>
        <v>1421.14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0"/>
        <v>673.22</v>
      </c>
      <c r="O25" s="38">
        <f t="shared" si="1"/>
        <v>21.347666159309995</v>
      </c>
      <c r="P25" s="39">
        <f t="shared" si="2"/>
        <v>1421.14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0"/>
        <v>1055.8</v>
      </c>
      <c r="O26" s="38">
        <f t="shared" si="1"/>
        <v>33.47919837645865</v>
      </c>
      <c r="P26" s="39">
        <f t="shared" si="2"/>
        <v>1421.14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0"/>
        <v>589.73</v>
      </c>
      <c r="O27" s="38">
        <f t="shared" si="1"/>
        <v>18.70021562658549</v>
      </c>
      <c r="P27" s="39">
        <f t="shared" si="2"/>
        <v>1421.14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0"/>
        <v>621.4200000000001</v>
      </c>
      <c r="O28" s="38">
        <f t="shared" si="1"/>
        <v>19.705098934550993</v>
      </c>
      <c r="P28" s="39">
        <f t="shared" si="2"/>
        <v>1421.14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0"/>
        <v>2822.2000000000007</v>
      </c>
      <c r="O29" s="38">
        <f t="shared" si="1"/>
        <v>89.49137493658044</v>
      </c>
      <c r="P29" s="39">
        <f t="shared" si="2"/>
        <v>1421.14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0"/>
        <v>2785.79</v>
      </c>
      <c r="O30" s="38">
        <f t="shared" si="1"/>
        <v>88.33682141045155</v>
      </c>
      <c r="P30" s="39">
        <f t="shared" si="2"/>
        <v>1421.14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0"/>
        <v>1284.6</v>
      </c>
      <c r="O31" s="38">
        <f t="shared" si="1"/>
        <v>40.73439878234399</v>
      </c>
      <c r="P31" s="39">
        <f t="shared" si="2"/>
        <v>1421.14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0"/>
        <v>1034.1019999999999</v>
      </c>
      <c r="O32" s="38">
        <f t="shared" si="1"/>
        <v>32.791159309994924</v>
      </c>
      <c r="P32" s="39">
        <f t="shared" si="2"/>
        <v>1421.14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0"/>
        <v>591.2440000000003</v>
      </c>
      <c r="O33" s="38">
        <f t="shared" si="1"/>
        <v>18.748224251648917</v>
      </c>
      <c r="P33" s="39">
        <f t="shared" si="2"/>
        <v>1421.14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0"/>
        <v>1657.991</v>
      </c>
      <c r="O34" s="38">
        <f t="shared" si="1"/>
        <v>52.57454972095383</v>
      </c>
      <c r="P34" s="39">
        <f t="shared" si="2"/>
        <v>1421.14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0"/>
        <v>1538.469</v>
      </c>
      <c r="O35" s="38">
        <f t="shared" si="1"/>
        <v>48.78453196347032</v>
      </c>
      <c r="P35" s="39">
        <f t="shared" si="2"/>
        <v>1421.14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0"/>
        <v>1884.1380000000001</v>
      </c>
      <c r="O36" s="38">
        <f t="shared" si="1"/>
        <v>59.74562404870625</v>
      </c>
      <c r="P36" s="39">
        <f t="shared" si="2"/>
        <v>1421.14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0"/>
        <v>2155.406</v>
      </c>
      <c r="O37" s="38">
        <f t="shared" si="1"/>
        <v>68.3474759005581</v>
      </c>
      <c r="P37" s="39">
        <f t="shared" si="2"/>
        <v>1421.14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0"/>
        <v>1482.9110000000003</v>
      </c>
      <c r="O38" s="38">
        <f t="shared" si="1"/>
        <v>47.022799340436336</v>
      </c>
      <c r="P38" s="39">
        <f t="shared" si="2"/>
        <v>1421.14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0"/>
        <v>1272.2099999999998</v>
      </c>
      <c r="O39" s="38">
        <f t="shared" si="1"/>
        <v>40.341514459665134</v>
      </c>
      <c r="P39" s="39">
        <f t="shared" si="2"/>
        <v>1421.14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0"/>
        <v>1746.0662400000003</v>
      </c>
      <c r="O40" s="38">
        <f t="shared" si="1"/>
        <v>55.36739726027398</v>
      </c>
      <c r="P40" s="39">
        <f t="shared" si="2"/>
        <v>1421.14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0"/>
        <v>1828.540224</v>
      </c>
      <c r="O41" s="38">
        <f t="shared" si="1"/>
        <v>57.9826301369863</v>
      </c>
      <c r="P41" s="39">
        <f t="shared" si="2"/>
        <v>1421.14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0"/>
        <v>1046.598624</v>
      </c>
      <c r="O42" s="38">
        <f t="shared" si="1"/>
        <v>33.187424657534244</v>
      </c>
      <c r="P42" s="39">
        <f t="shared" si="2"/>
        <v>1421.14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0"/>
        <v>1791.110016</v>
      </c>
      <c r="O43" s="38">
        <f t="shared" si="1"/>
        <v>56.79572602739726</v>
      </c>
      <c r="P43" s="39">
        <f t="shared" si="2"/>
        <v>1421.14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0"/>
        <v>755.3952</v>
      </c>
      <c r="O44" s="38">
        <f t="shared" si="1"/>
        <v>23.953424657534246</v>
      </c>
      <c r="P44" s="39">
        <f t="shared" si="2"/>
        <v>1421.14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0"/>
        <v>1352.016576</v>
      </c>
      <c r="O45" s="38">
        <f t="shared" si="1"/>
        <v>42.872164383561646</v>
      </c>
      <c r="P45" s="39">
        <f t="shared" si="2"/>
        <v>1421.14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0"/>
        <v>3334.720752</v>
      </c>
      <c r="O46" s="38">
        <f t="shared" si="1"/>
        <v>105.74330136986302</v>
      </c>
      <c r="P46" s="39">
        <f t="shared" si="2"/>
        <v>1421.14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0"/>
        <v>1592.6976000000002</v>
      </c>
      <c r="O47" s="38">
        <f t="shared" si="1"/>
        <v>50.5041095890411</v>
      </c>
      <c r="P47" s="39">
        <f t="shared" si="2"/>
        <v>1421.14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0"/>
        <v>909.5984640000001</v>
      </c>
      <c r="O48" s="38">
        <f t="shared" si="1"/>
        <v>28.843178082191784</v>
      </c>
      <c r="P48" s="39">
        <f t="shared" si="2"/>
        <v>1421.14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0"/>
        <v>1482.5410559999996</v>
      </c>
      <c r="O49" s="38">
        <f t="shared" si="1"/>
        <v>47.01106849315067</v>
      </c>
      <c r="P49" s="39">
        <f t="shared" si="2"/>
        <v>1421.14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 aca="true" t="shared" si="3" ref="N50:N55">SUM(B50:M50)</f>
        <v>615.83</v>
      </c>
      <c r="O50" s="38">
        <f t="shared" si="1"/>
        <v>19.527841197361745</v>
      </c>
      <c r="P50" s="39">
        <f t="shared" si="2"/>
        <v>1421.14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 t="shared" si="3"/>
        <v>1430.3899999999999</v>
      </c>
      <c r="O51" s="38">
        <f t="shared" si="1"/>
        <v>45.35736935565702</v>
      </c>
      <c r="P51" s="39">
        <f t="shared" si="2"/>
        <v>1421.14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 t="shared" si="3"/>
        <v>1911.81</v>
      </c>
      <c r="O52" s="38">
        <f t="shared" si="1"/>
        <v>60.62309741248097</v>
      </c>
      <c r="P52" s="39">
        <f t="shared" si="2"/>
        <v>1421.14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 t="shared" si="3"/>
        <v>1569.9999999999998</v>
      </c>
      <c r="O53" s="38">
        <f t="shared" si="1"/>
        <v>49.78437341451039</v>
      </c>
      <c r="P53" s="39">
        <f t="shared" si="2"/>
        <v>1421.14</v>
      </c>
      <c r="Q53" s="33"/>
    </row>
    <row r="54" spans="1:17" ht="15" customHeight="1">
      <c r="A54" s="32">
        <v>2562</v>
      </c>
      <c r="B54" s="34">
        <v>7.47</v>
      </c>
      <c r="C54" s="34">
        <v>10.81</v>
      </c>
      <c r="D54" s="34">
        <v>13.66</v>
      </c>
      <c r="E54" s="34">
        <v>8.14</v>
      </c>
      <c r="F54" s="34">
        <v>580.14</v>
      </c>
      <c r="G54" s="34">
        <v>270.82</v>
      </c>
      <c r="H54" s="34">
        <v>52.1</v>
      </c>
      <c r="I54" s="34">
        <v>28.8</v>
      </c>
      <c r="J54" s="34">
        <v>17.05</v>
      </c>
      <c r="K54" s="34">
        <v>11.6</v>
      </c>
      <c r="L54" s="34">
        <v>7.13</v>
      </c>
      <c r="M54" s="34">
        <v>5.81</v>
      </c>
      <c r="N54" s="37">
        <f t="shared" si="3"/>
        <v>1013.5299999999999</v>
      </c>
      <c r="O54" s="38">
        <f t="shared" si="1"/>
        <v>32.13882546930492</v>
      </c>
      <c r="P54" s="39">
        <f t="shared" si="2"/>
        <v>1421.14</v>
      </c>
      <c r="Q54" s="33"/>
    </row>
    <row r="55" spans="1:17" ht="15" customHeight="1">
      <c r="A55" s="44">
        <v>2563</v>
      </c>
      <c r="B55" s="45">
        <v>4.1</v>
      </c>
      <c r="C55" s="45">
        <v>3.9</v>
      </c>
      <c r="D55" s="45">
        <v>6.2</v>
      </c>
      <c r="E55" s="45">
        <v>7.4</v>
      </c>
      <c r="F55" s="45">
        <v>276.3</v>
      </c>
      <c r="G55" s="45">
        <v>119.3</v>
      </c>
      <c r="H55" s="45">
        <v>41.1</v>
      </c>
      <c r="I55" s="45">
        <v>22.8</v>
      </c>
      <c r="J55" s="45">
        <v>11.2</v>
      </c>
      <c r="K55" s="45">
        <v>4.4</v>
      </c>
      <c r="L55" s="45">
        <v>3.1</v>
      </c>
      <c r="M55" s="45">
        <v>2.1</v>
      </c>
      <c r="N55" s="46">
        <f t="shared" si="3"/>
        <v>501.9000000000001</v>
      </c>
      <c r="O55" s="47">
        <f t="shared" si="1"/>
        <v>15.91514459665145</v>
      </c>
      <c r="P55" s="42"/>
      <c r="Q55" s="33"/>
    </row>
    <row r="56" spans="1:17" ht="15" customHeight="1">
      <c r="A56" s="32">
        <v>2564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7"/>
      <c r="O56" s="41"/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5" t="s">
        <v>19</v>
      </c>
      <c r="B58" s="36">
        <v>67.34</v>
      </c>
      <c r="C58" s="36">
        <v>318.43</v>
      </c>
      <c r="D58" s="36">
        <v>447.36</v>
      </c>
      <c r="E58" s="36">
        <v>608</v>
      </c>
      <c r="F58" s="36">
        <v>1314</v>
      </c>
      <c r="G58" s="36">
        <v>772.13</v>
      </c>
      <c r="H58" s="36">
        <v>489.13</v>
      </c>
      <c r="I58" s="36">
        <v>217.9</v>
      </c>
      <c r="J58" s="36">
        <v>90.83</v>
      </c>
      <c r="K58" s="36">
        <v>54.8</v>
      </c>
      <c r="L58" s="36">
        <v>106</v>
      </c>
      <c r="M58" s="36">
        <v>48.5</v>
      </c>
      <c r="N58" s="36">
        <v>3334.72</v>
      </c>
      <c r="O58" s="48">
        <v>105.74</v>
      </c>
      <c r="P58" s="43"/>
      <c r="Q58" s="33"/>
    </row>
    <row r="59" spans="1:17" ht="15" customHeight="1">
      <c r="A59" s="35" t="s">
        <v>16</v>
      </c>
      <c r="B59" s="36">
        <v>14.74</v>
      </c>
      <c r="C59" s="36">
        <v>60</v>
      </c>
      <c r="D59" s="36">
        <v>67.6</v>
      </c>
      <c r="E59" s="36">
        <v>139.87</v>
      </c>
      <c r="F59" s="36">
        <v>379.88</v>
      </c>
      <c r="G59" s="36">
        <v>418.27</v>
      </c>
      <c r="H59" s="36">
        <v>193.07</v>
      </c>
      <c r="I59" s="36">
        <v>73.86</v>
      </c>
      <c r="J59" s="36">
        <v>32.65</v>
      </c>
      <c r="K59" s="36">
        <v>19.13</v>
      </c>
      <c r="L59" s="36">
        <v>12.57</v>
      </c>
      <c r="M59" s="36">
        <v>9.48</v>
      </c>
      <c r="N59" s="36">
        <v>1421.14</v>
      </c>
      <c r="O59" s="48">
        <v>45.29</v>
      </c>
      <c r="P59" s="43"/>
      <c r="Q59" s="33"/>
    </row>
    <row r="60" spans="1:17" ht="15" customHeight="1">
      <c r="A60" s="35" t="s">
        <v>20</v>
      </c>
      <c r="B60" s="36">
        <v>1.61</v>
      </c>
      <c r="C60" s="36">
        <v>3.7</v>
      </c>
      <c r="D60" s="36">
        <v>9.65</v>
      </c>
      <c r="E60" s="36">
        <v>8.14</v>
      </c>
      <c r="F60" s="36">
        <v>62.6</v>
      </c>
      <c r="G60" s="36">
        <v>107</v>
      </c>
      <c r="H60" s="36">
        <v>47.04</v>
      </c>
      <c r="I60" s="36">
        <v>17.4</v>
      </c>
      <c r="J60" s="36">
        <v>12.1</v>
      </c>
      <c r="K60" s="36">
        <v>6.74</v>
      </c>
      <c r="L60" s="36">
        <v>4.24</v>
      </c>
      <c r="M60" s="36">
        <v>1.13</v>
      </c>
      <c r="N60" s="36">
        <v>589.73</v>
      </c>
      <c r="O60" s="49">
        <v>18.7</v>
      </c>
      <c r="P60" s="43"/>
      <c r="Q60" s="33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1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5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24.75" customHeight="1">
      <c r="A69" s="26"/>
      <c r="B69" s="27"/>
      <c r="C69" s="28"/>
      <c r="D69" s="25"/>
      <c r="E69" s="27"/>
      <c r="F69" s="27"/>
      <c r="G69" s="27"/>
      <c r="H69" s="27"/>
      <c r="I69" s="27"/>
      <c r="J69" s="27"/>
      <c r="K69" s="27"/>
      <c r="L69" s="27"/>
      <c r="M69" s="27"/>
      <c r="N69" s="29"/>
      <c r="O69" s="25"/>
    </row>
    <row r="70" spans="1:15" ht="24.75" customHeight="1">
      <c r="A70" s="26"/>
      <c r="B70" s="27"/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2016-07-11T06:42:31Z</cp:lastPrinted>
  <dcterms:created xsi:type="dcterms:W3CDTF">1994-01-31T08:04:27Z</dcterms:created>
  <dcterms:modified xsi:type="dcterms:W3CDTF">2021-04-23T02:11:10Z</dcterms:modified>
  <cp:category/>
  <cp:version/>
  <cp:contentType/>
  <cp:contentStatus/>
</cp:coreProperties>
</file>