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6A" sheetId="1" r:id="rId1"/>
    <sheet name="ปริมาณน้ำสูงสุด" sheetId="2" r:id="rId2"/>
    <sheet name="ปริมาณน้ำต่ำสุด" sheetId="3" r:id="rId3"/>
    <sheet name="Data W.6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<sst xmlns="http://schemas.openxmlformats.org/spreadsheetml/2006/main" count="83" uniqueCount="25">
  <si>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</si>
  <si>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</si>
  <si>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</si>
  <si>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</si>
  <si>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</si>
  <si>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</si>
  <si>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</si>
  <si>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</si>
  <si>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</si>
  <si>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</si>
  <si>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</si>
  <si>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</si>
  <si>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</si>
  <si>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</si>
  <si>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</si>
  <si>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</si>
  <si>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</si>
  <si>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</si>
  <si>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</si>
  <si>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</si>
  <si>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</si>
  <si>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</si>
  <si>
    <t>สถานี :  W.6A  แม่น้ำวัง  บ้านสบปราบ  อ.สบปราบ  จ.ลำปาง</t>
  </si>
  <si>
    <t>พื้นที่รับน้ำ  8,150     ตร.กม.</t>
  </si>
  <si>
    <t>ตลิ่งฝั่งซ้าย 189.860 ม.    ตลิ่งฝั่งขวา 189.797 ม.   ท้องน้ำ 180.862 ม.    ศูนย์เสาระดับน้ำ 184.050 ม. ร.ท.ก.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</si>
</sst>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#,##0.00_ ;\-#,##0.00\ "/>
    <numFmt numFmtId="183" formatCode="#,##0.0;\-#,##0.0"/>
    <numFmt numFmtId="184" formatCode="0.0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2" fillId="42" borderId="10" applyNumberFormat="0" applyAlignment="0" applyProtection="0"/>
    <xf numFmtId="0" fontId="8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78" fontId="0" fillId="0" borderId="0" xfId="0" applyAlignment="1">
      <alignment/>
    </xf>
    <xf numFmtId="0" fontId="23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 applyAlignment="1">
      <alignment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Border="1">
      <alignment/>
      <protection/>
    </xf>
    <xf numFmtId="0" fontId="0" fillId="0" borderId="19" xfId="90" applyFont="1" applyFill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6" fontId="0" fillId="0" borderId="32" xfId="90" applyNumberFormat="1" applyFont="1" applyFill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/>
      <protection/>
    </xf>
    <xf numFmtId="16" fontId="0" fillId="0" borderId="35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2" fontId="0" fillId="0" borderId="0" xfId="90" applyNumberFormat="1" applyFont="1" applyAlignment="1">
      <alignment horizontal="right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Fill="1" applyBorder="1" applyAlignment="1">
      <alignment horizontal="right"/>
      <protection/>
    </xf>
    <xf numFmtId="2" fontId="27" fillId="0" borderId="0" xfId="90" applyNumberFormat="1" applyFont="1" applyBorder="1">
      <alignment/>
      <protection/>
    </xf>
    <xf numFmtId="16" fontId="0" fillId="0" borderId="36" xfId="90" applyNumberFormat="1" applyFont="1" applyBorder="1" applyAlignment="1">
      <alignment/>
      <protection/>
    </xf>
    <xf numFmtId="2" fontId="28" fillId="0" borderId="29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0" fontId="26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>
      <alignment/>
      <protection/>
    </xf>
    <xf numFmtId="16" fontId="0" fillId="0" borderId="32" xfId="90" applyNumberFormat="1" applyFont="1" applyBorder="1" applyAlignment="1">
      <alignment horizontal="center"/>
      <protection/>
    </xf>
    <xf numFmtId="16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0" fontId="24" fillId="0" borderId="25" xfId="90" applyFont="1" applyBorder="1">
      <alignment/>
      <protection/>
    </xf>
    <xf numFmtId="2" fontId="23" fillId="0" borderId="30" xfId="90" applyNumberFormat="1" applyFont="1" applyBorder="1">
      <alignment/>
      <protection/>
    </xf>
    <xf numFmtId="2" fontId="23" fillId="0" borderId="31" xfId="90" applyNumberFormat="1" applyFont="1" applyBorder="1" applyAlignment="1">
      <alignment horizontal="center"/>
      <protection/>
    </xf>
    <xf numFmtId="16" fontId="23" fillId="0" borderId="32" xfId="90" applyNumberFormat="1" applyFont="1" applyBorder="1" applyAlignment="1">
      <alignment horizontal="right"/>
      <protection/>
    </xf>
    <xf numFmtId="2" fontId="23" fillId="0" borderId="37" xfId="90" applyNumberFormat="1" applyFont="1" applyBorder="1">
      <alignment/>
      <protection/>
    </xf>
    <xf numFmtId="16" fontId="23" fillId="0" borderId="36" xfId="90" applyNumberFormat="1" applyFont="1" applyBorder="1" applyAlignment="1">
      <alignment horizontal="right"/>
      <protection/>
    </xf>
    <xf numFmtId="16" fontId="23" fillId="0" borderId="32" xfId="90" applyNumberFormat="1" applyFont="1" applyBorder="1" applyAlignment="1">
      <alignment horizontal="center"/>
      <protection/>
    </xf>
    <xf numFmtId="16" fontId="23" fillId="0" borderId="36" xfId="90" applyNumberFormat="1" applyFont="1" applyBorder="1">
      <alignment/>
      <protection/>
    </xf>
    <xf numFmtId="2" fontId="23" fillId="0" borderId="30" xfId="90" applyNumberFormat="1" applyFont="1" applyBorder="1" applyAlignment="1">
      <alignment horizontal="center"/>
      <protection/>
    </xf>
    <xf numFmtId="2" fontId="23" fillId="0" borderId="36" xfId="90" applyNumberFormat="1" applyFont="1" applyBorder="1">
      <alignment/>
      <protection/>
    </xf>
    <xf numFmtId="0" fontId="23" fillId="0" borderId="25" xfId="90" applyFont="1" applyBorder="1">
      <alignment/>
      <protection/>
    </xf>
    <xf numFmtId="2" fontId="23" fillId="0" borderId="31" xfId="90" applyNumberFormat="1" applyFont="1" applyBorder="1">
      <alignment/>
      <protection/>
    </xf>
    <xf numFmtId="16" fontId="23" fillId="0" borderId="0" xfId="90" applyNumberFormat="1" applyFont="1">
      <alignment/>
      <protection/>
    </xf>
    <xf numFmtId="0" fontId="23" fillId="0" borderId="30" xfId="90" applyFont="1" applyBorder="1">
      <alignment/>
      <protection/>
    </xf>
    <xf numFmtId="16" fontId="23" fillId="0" borderId="32" xfId="90" applyNumberFormat="1" applyFont="1" applyBorder="1">
      <alignment/>
      <protection/>
    </xf>
    <xf numFmtId="2" fontId="23" fillId="0" borderId="0" xfId="90" applyNumberFormat="1" applyFont="1" applyBorder="1">
      <alignment/>
      <protection/>
    </xf>
    <xf numFmtId="181" fontId="29" fillId="0" borderId="32" xfId="90" applyNumberFormat="1" applyFont="1" applyBorder="1">
      <alignment/>
      <protection/>
    </xf>
    <xf numFmtId="181" fontId="23" fillId="0" borderId="36" xfId="90" applyNumberFormat="1" applyFont="1" applyBorder="1">
      <alignment/>
      <protection/>
    </xf>
    <xf numFmtId="2" fontId="30" fillId="0" borderId="37" xfId="90" applyNumberFormat="1" applyFont="1" applyBorder="1">
      <alignment/>
      <protection/>
    </xf>
    <xf numFmtId="0" fontId="23" fillId="0" borderId="28" xfId="90" applyFont="1" applyBorder="1">
      <alignment/>
      <protection/>
    </xf>
    <xf numFmtId="2" fontId="23" fillId="0" borderId="38" xfId="90" applyNumberFormat="1" applyFont="1" applyBorder="1">
      <alignment/>
      <protection/>
    </xf>
    <xf numFmtId="2" fontId="23" fillId="0" borderId="39" xfId="90" applyNumberFormat="1" applyFont="1" applyBorder="1">
      <alignment/>
      <protection/>
    </xf>
    <xf numFmtId="181" fontId="23" fillId="0" borderId="40" xfId="90" applyNumberFormat="1" applyFont="1" applyBorder="1">
      <alignment/>
      <protection/>
    </xf>
    <xf numFmtId="1" fontId="30" fillId="0" borderId="41" xfId="90" applyNumberFormat="1" applyFont="1" applyBorder="1">
      <alignment/>
      <protection/>
    </xf>
    <xf numFmtId="181" fontId="23" fillId="0" borderId="42" xfId="90" applyNumberFormat="1" applyFont="1" applyBorder="1">
      <alignment/>
      <protection/>
    </xf>
    <xf numFmtId="0" fontId="23" fillId="0" borderId="38" xfId="90" applyFont="1" applyBorder="1">
      <alignment/>
      <protection/>
    </xf>
    <xf numFmtId="16" fontId="23" fillId="0" borderId="40" xfId="90" applyNumberFormat="1" applyFont="1" applyBorder="1">
      <alignment/>
      <protection/>
    </xf>
    <xf numFmtId="2" fontId="23" fillId="0" borderId="41" xfId="90" applyNumberFormat="1" applyFont="1" applyBorder="1">
      <alignment/>
      <protection/>
    </xf>
    <xf numFmtId="16" fontId="23" fillId="0" borderId="42" xfId="90" applyNumberFormat="1" applyFont="1" applyBorder="1">
      <alignment/>
      <protection/>
    </xf>
    <xf numFmtId="2" fontId="23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2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W.6A'!$Q$9:$Q$19</c:f>
              <c:numCache>
                <c:ptCount val="11"/>
                <c:pt idx="0">
                  <c:v>6.819999999999993</c:v>
                </c:pt>
                <c:pt idx="1">
                  <c:v>3.1899999999999977</c:v>
                </c:pt>
                <c:pt idx="2">
                  <c:v>3.8499999999999943</c:v>
                </c:pt>
                <c:pt idx="3">
                  <c:v>3.780000000000001</c:v>
                </c:pt>
                <c:pt idx="4">
                  <c:v>2.8100000000000023</c:v>
                </c:pt>
                <c:pt idx="5">
                  <c:v>4.199999999999989</c:v>
                </c:pt>
                <c:pt idx="6">
                  <c:v>4.799999999999983</c:v>
                </c:pt>
                <c:pt idx="7">
                  <c:v>3.41</c:v>
                </c:pt>
                <c:pt idx="8">
                  <c:v>4.35</c:v>
                </c:pt>
                <c:pt idx="9">
                  <c:v>4.789999999999992</c:v>
                </c:pt>
                <c:pt idx="10">
                  <c:v>4.699999999999989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W.6A'!$R$9:$R$19</c:f>
              <c:numCache>
                <c:ptCount val="11"/>
                <c:pt idx="0">
                  <c:v>0.6999999999999886</c:v>
                </c:pt>
                <c:pt idx="1">
                  <c:v>0.5600000000000023</c:v>
                </c:pt>
                <c:pt idx="2">
                  <c:v>0.4399999999999977</c:v>
                </c:pt>
                <c:pt idx="3">
                  <c:v>0.3499999999999943</c:v>
                </c:pt>
                <c:pt idx="4">
                  <c:v>0.10999999999998522</c:v>
                </c:pt>
                <c:pt idx="5">
                  <c:v>-0.12000000000000455</c:v>
                </c:pt>
                <c:pt idx="6">
                  <c:v>0.5999999999999943</c:v>
                </c:pt>
                <c:pt idx="7">
                  <c:v>0.38</c:v>
                </c:pt>
                <c:pt idx="8">
                  <c:v>-0.2</c:v>
                </c:pt>
                <c:pt idx="9">
                  <c:v>-0.0800000000000125</c:v>
                </c:pt>
                <c:pt idx="10">
                  <c:v>-0.010000000000019327</c:v>
                </c:pt>
              </c:numCache>
            </c:numRef>
          </c:val>
        </c:ser>
        <c:overlap val="100"/>
        <c:gapWidth val="50"/>
        <c:axId val="52677509"/>
        <c:axId val="4335534"/>
      </c:barChart>
      <c:catAx>
        <c:axId val="526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35534"/>
        <c:crossesAt val="-1"/>
        <c:auto val="1"/>
        <c:lblOffset val="100"/>
        <c:tickLblSkip val="1"/>
        <c:noMultiLvlLbl val="0"/>
      </c:catAx>
      <c:valAx>
        <c:axId val="43355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67750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W.6A'!$C$9:$C$18</c:f>
              <c:numCache>
                <c:ptCount val="10"/>
                <c:pt idx="0">
                  <c:v>1473.1</c:v>
                </c:pt>
                <c:pt idx="1">
                  <c:v>459.2</c:v>
                </c:pt>
                <c:pt idx="2">
                  <c:v>499.5</c:v>
                </c:pt>
                <c:pt idx="3">
                  <c:v>434.6</c:v>
                </c:pt>
                <c:pt idx="4">
                  <c:v>255.4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39019807"/>
        <c:axId val="15633944"/>
      </c:barChart>
      <c:catAx>
        <c:axId val="39019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633944"/>
        <c:crosses val="autoZero"/>
        <c:auto val="1"/>
        <c:lblOffset val="100"/>
        <c:tickLblSkip val="1"/>
        <c:noMultiLvlLbl val="0"/>
      </c:catAx>
      <c:valAx>
        <c:axId val="15633944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019807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W.6A'!$A$9:$A$18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W.6A'!$I$9:$I$18</c:f>
              <c:numCache>
                <c:ptCount val="10"/>
                <c:pt idx="0">
                  <c:v>1.75</c:v>
                </c:pt>
                <c:pt idx="1">
                  <c:v>0.2</c:v>
                </c:pt>
                <c:pt idx="2">
                  <c:v>0.99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6487769"/>
        <c:axId val="58389922"/>
      </c:barChart>
      <c:catAx>
        <c:axId val="648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389922"/>
        <c:crosses val="autoZero"/>
        <c:auto val="1"/>
        <c:lblOffset val="100"/>
        <c:tickLblSkip val="1"/>
        <c:noMultiLvlLbl val="0"/>
      </c:catAx>
      <c:valAx>
        <c:axId val="5838992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8776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747251"/>
        <c:axId val="3196321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9233453"/>
        <c:axId val="38883350"/>
      </c:lineChart>
      <c:catAx>
        <c:axId val="5574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1963212"/>
        <c:crossesAt val="-0.8"/>
        <c:auto val="0"/>
        <c:lblOffset val="100"/>
        <c:tickLblSkip val="4"/>
        <c:noMultiLvlLbl val="0"/>
      </c:catAx>
      <c:valAx>
        <c:axId val="3196321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5747251"/>
        <c:crossesAt val="1"/>
        <c:crossBetween val="midCat"/>
        <c:dispUnits/>
        <c:majorUnit val="0.1"/>
        <c:minorUnit val="0.02"/>
      </c:valAx>
      <c:catAx>
        <c:axId val="19233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8883350"/>
        <c:crosses val="autoZero"/>
        <c:auto val="0"/>
        <c:lblOffset val="100"/>
        <c:tickLblSkip val="1"/>
        <c:noMultiLvlLbl val="0"/>
      </c:catAx>
      <c:valAx>
        <c:axId val="38883350"/>
        <c:scaling>
          <c:orientation val="minMax"/>
        </c:scaling>
        <c:axPos val="l"/>
        <c:delete val="1"/>
        <c:majorTickMark val="out"/>
        <c:minorTickMark val="none"/>
        <c:tickLblPos val="nextTo"/>
        <c:crossAx val="1923345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7">
      <selection activeCell="Q19" sqref="Q19"/>
    </sheetView>
  </sheetViews>
  <sheetFormatPr defaultColWidth="10.660156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23</v>
      </c>
      <c r="M3" s="16"/>
      <c r="N3" s="13"/>
      <c r="O3" s="13"/>
      <c r="P3" s="13"/>
    </row>
    <row r="4" spans="1:17" ht="22.5" customHeight="1">
      <c r="A4" s="12" t="s">
        <v>24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184.05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18</v>
      </c>
      <c r="C8" s="45" t="s">
        <v>13</v>
      </c>
      <c r="D8" s="46"/>
      <c r="E8" s="45" t="s">
        <v>18</v>
      </c>
      <c r="F8" s="45" t="s">
        <v>13</v>
      </c>
      <c r="G8" s="46"/>
      <c r="H8" s="45" t="s">
        <v>18</v>
      </c>
      <c r="I8" s="45" t="s">
        <v>13</v>
      </c>
      <c r="J8" s="46"/>
      <c r="K8" s="45" t="s">
        <v>18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1">
      <c r="A9" s="49">
        <v>2554</v>
      </c>
      <c r="B9" s="50">
        <v>190.87</v>
      </c>
      <c r="C9" s="51">
        <v>1473.1</v>
      </c>
      <c r="D9" s="52">
        <v>40759</v>
      </c>
      <c r="E9" s="53">
        <v>190.79</v>
      </c>
      <c r="F9" s="54">
        <v>1442.8</v>
      </c>
      <c r="G9" s="55">
        <v>43681</v>
      </c>
      <c r="H9" s="56">
        <v>184.75</v>
      </c>
      <c r="I9" s="57">
        <v>1.75</v>
      </c>
      <c r="J9" s="58">
        <v>43524</v>
      </c>
      <c r="K9" s="53">
        <v>184.76</v>
      </c>
      <c r="L9" s="54">
        <v>1.9</v>
      </c>
      <c r="M9" s="59">
        <v>43524</v>
      </c>
      <c r="N9" s="56">
        <v>5022.4</v>
      </c>
      <c r="O9" s="60">
        <v>159.26</v>
      </c>
      <c r="P9" s="61"/>
      <c r="Q9" s="62">
        <f>B9-$Q$4</f>
        <v>6.819999999999993</v>
      </c>
      <c r="R9" s="63">
        <f>H9-$Q$4</f>
        <v>0.6999999999999886</v>
      </c>
      <c r="T9" s="62"/>
      <c r="U9" s="65"/>
    </row>
    <row r="10" spans="1:21" s="64" customFormat="1" ht="21">
      <c r="A10" s="66">
        <v>2555</v>
      </c>
      <c r="B10" s="50">
        <v>187.24</v>
      </c>
      <c r="C10" s="57">
        <v>459.2</v>
      </c>
      <c r="D10" s="52">
        <v>41162</v>
      </c>
      <c r="E10" s="67">
        <v>187.22</v>
      </c>
      <c r="F10" s="57">
        <v>454.6</v>
      </c>
      <c r="G10" s="68">
        <v>43718</v>
      </c>
      <c r="H10" s="56">
        <v>184.61</v>
      </c>
      <c r="I10" s="57">
        <v>0.2</v>
      </c>
      <c r="J10" s="58">
        <v>43548</v>
      </c>
      <c r="K10" s="67">
        <v>184.61</v>
      </c>
      <c r="L10" s="57">
        <v>0.2</v>
      </c>
      <c r="M10" s="58">
        <v>43548</v>
      </c>
      <c r="N10" s="67">
        <v>1995.71</v>
      </c>
      <c r="O10" s="60">
        <v>63.28</v>
      </c>
      <c r="P10" s="61"/>
      <c r="Q10" s="62">
        <f aca="true" t="shared" si="0" ref="Q10:Q15">B10-$Q$4</f>
        <v>3.1899999999999977</v>
      </c>
      <c r="R10" s="63">
        <f aca="true" t="shared" si="1" ref="R10:R15">H10-$Q$4</f>
        <v>0.5600000000000023</v>
      </c>
      <c r="U10" s="65"/>
    </row>
    <row r="11" spans="1:18" s="64" customFormat="1" ht="21">
      <c r="A11" s="66">
        <v>2556</v>
      </c>
      <c r="B11" s="50">
        <v>187.9</v>
      </c>
      <c r="C11" s="57">
        <v>499.5</v>
      </c>
      <c r="D11" s="52">
        <v>41570</v>
      </c>
      <c r="E11" s="67">
        <v>186.91</v>
      </c>
      <c r="F11" s="57">
        <v>297.9</v>
      </c>
      <c r="G11" s="68">
        <v>43761</v>
      </c>
      <c r="H11" s="67">
        <v>184.49</v>
      </c>
      <c r="I11" s="57">
        <v>0.99</v>
      </c>
      <c r="J11" s="58">
        <v>43634</v>
      </c>
      <c r="K11" s="67">
        <v>184.5</v>
      </c>
      <c r="L11" s="57">
        <v>1.1</v>
      </c>
      <c r="M11" s="58">
        <v>43635</v>
      </c>
      <c r="N11" s="67">
        <v>861.33</v>
      </c>
      <c r="O11" s="60">
        <v>27.31</v>
      </c>
      <c r="P11" s="61"/>
      <c r="Q11" s="62">
        <f t="shared" si="0"/>
        <v>3.8499999999999943</v>
      </c>
      <c r="R11" s="63">
        <f t="shared" si="1"/>
        <v>0.4399999999999977</v>
      </c>
    </row>
    <row r="12" spans="1:18" s="64" customFormat="1" ht="21">
      <c r="A12" s="66">
        <v>2557</v>
      </c>
      <c r="B12" s="56">
        <v>187.83</v>
      </c>
      <c r="C12" s="57">
        <v>434.6</v>
      </c>
      <c r="D12" s="52">
        <v>41885</v>
      </c>
      <c r="E12" s="67">
        <v>187.6</v>
      </c>
      <c r="F12" s="57">
        <v>386</v>
      </c>
      <c r="G12" s="68">
        <v>43711</v>
      </c>
      <c r="H12" s="67">
        <v>184.4</v>
      </c>
      <c r="I12" s="57">
        <v>0</v>
      </c>
      <c r="J12" s="58">
        <v>43546</v>
      </c>
      <c r="K12" s="67">
        <v>184.4</v>
      </c>
      <c r="L12" s="57">
        <v>0</v>
      </c>
      <c r="M12" s="58">
        <v>43547</v>
      </c>
      <c r="N12" s="67">
        <v>958.32</v>
      </c>
      <c r="O12" s="60">
        <v>30.39</v>
      </c>
      <c r="P12" s="69"/>
      <c r="Q12" s="62">
        <f t="shared" si="0"/>
        <v>3.780000000000001</v>
      </c>
      <c r="R12" s="63">
        <f t="shared" si="1"/>
        <v>0.3499999999999943</v>
      </c>
    </row>
    <row r="13" spans="1:18" s="64" customFormat="1" ht="21">
      <c r="A13" s="66">
        <v>2558</v>
      </c>
      <c r="B13" s="56">
        <v>186.86</v>
      </c>
      <c r="C13" s="57">
        <v>255.4</v>
      </c>
      <c r="D13" s="52">
        <v>42267</v>
      </c>
      <c r="E13" s="67">
        <v>186.74</v>
      </c>
      <c r="F13" s="57">
        <v>228.1</v>
      </c>
      <c r="G13" s="52">
        <v>43728</v>
      </c>
      <c r="H13" s="67">
        <v>184.16</v>
      </c>
      <c r="I13" s="57">
        <v>0</v>
      </c>
      <c r="J13" s="58">
        <v>43555</v>
      </c>
      <c r="K13" s="67">
        <v>184.17</v>
      </c>
      <c r="L13" s="57">
        <v>0</v>
      </c>
      <c r="M13" s="70">
        <v>43555</v>
      </c>
      <c r="N13" s="56">
        <v>279.62</v>
      </c>
      <c r="O13" s="60">
        <v>8.87</v>
      </c>
      <c r="P13" s="61"/>
      <c r="Q13" s="62">
        <f t="shared" si="0"/>
        <v>2.8100000000000023</v>
      </c>
      <c r="R13" s="63">
        <f t="shared" si="1"/>
        <v>0.10999999999998522</v>
      </c>
    </row>
    <row r="14" spans="1:18" s="64" customFormat="1" ht="21">
      <c r="A14" s="66">
        <v>2559</v>
      </c>
      <c r="B14" s="67">
        <v>188.25</v>
      </c>
      <c r="C14" s="57" t="s">
        <v>15</v>
      </c>
      <c r="D14" s="52">
        <v>42629</v>
      </c>
      <c r="E14" s="67">
        <v>188.09</v>
      </c>
      <c r="F14" s="64" t="s">
        <v>15</v>
      </c>
      <c r="G14" s="52">
        <v>43724</v>
      </c>
      <c r="H14" s="67">
        <v>183.93</v>
      </c>
      <c r="I14" s="57" t="s">
        <v>15</v>
      </c>
      <c r="J14" s="58">
        <v>43577</v>
      </c>
      <c r="K14" s="67">
        <v>183.95</v>
      </c>
      <c r="L14" s="57" t="s">
        <v>15</v>
      </c>
      <c r="M14" s="70">
        <v>43577</v>
      </c>
      <c r="N14" s="56" t="s">
        <v>15</v>
      </c>
      <c r="O14" s="71" t="s">
        <v>15</v>
      </c>
      <c r="P14" s="61"/>
      <c r="Q14" s="62">
        <f t="shared" si="0"/>
        <v>4.199999999999989</v>
      </c>
      <c r="R14" s="63">
        <f t="shared" si="1"/>
        <v>-0.12000000000000455</v>
      </c>
    </row>
    <row r="15" spans="1:18" s="64" customFormat="1" ht="21">
      <c r="A15" s="66">
        <v>2560</v>
      </c>
      <c r="B15" s="56">
        <v>188.85</v>
      </c>
      <c r="C15" s="57" t="s">
        <v>15</v>
      </c>
      <c r="D15" s="52">
        <v>43026</v>
      </c>
      <c r="E15" s="67">
        <v>188.81</v>
      </c>
      <c r="F15" s="57" t="s">
        <v>15</v>
      </c>
      <c r="G15" s="68">
        <v>43756</v>
      </c>
      <c r="H15" s="56">
        <v>184.65</v>
      </c>
      <c r="I15" s="57" t="s">
        <v>15</v>
      </c>
      <c r="J15" s="70">
        <v>43513</v>
      </c>
      <c r="K15" s="56">
        <v>184.65</v>
      </c>
      <c r="L15" s="57" t="s">
        <v>15</v>
      </c>
      <c r="M15" s="70">
        <v>43513</v>
      </c>
      <c r="N15" s="56" t="s">
        <v>15</v>
      </c>
      <c r="O15" s="71" t="s">
        <v>15</v>
      </c>
      <c r="P15" s="61"/>
      <c r="Q15" s="62">
        <f t="shared" si="0"/>
        <v>4.799999999999983</v>
      </c>
      <c r="R15" s="63">
        <f t="shared" si="1"/>
        <v>0.5999999999999943</v>
      </c>
    </row>
    <row r="16" spans="1:18" s="64" customFormat="1" ht="21">
      <c r="A16" s="66">
        <v>2561</v>
      </c>
      <c r="B16" s="56">
        <v>187.46</v>
      </c>
      <c r="C16" s="57" t="s">
        <v>15</v>
      </c>
      <c r="D16" s="72">
        <v>43397</v>
      </c>
      <c r="E16" s="67">
        <v>187.02</v>
      </c>
      <c r="F16" s="57" t="s">
        <v>15</v>
      </c>
      <c r="G16" s="72">
        <v>43763</v>
      </c>
      <c r="H16" s="56">
        <v>184.43</v>
      </c>
      <c r="I16" s="57" t="s">
        <v>15</v>
      </c>
      <c r="J16" s="72">
        <v>43538</v>
      </c>
      <c r="K16" s="67">
        <v>184.45</v>
      </c>
      <c r="L16" s="57" t="s">
        <v>15</v>
      </c>
      <c r="M16" s="72">
        <v>43539</v>
      </c>
      <c r="N16" s="56" t="s">
        <v>15</v>
      </c>
      <c r="O16" s="71" t="s">
        <v>15</v>
      </c>
      <c r="P16" s="61"/>
      <c r="Q16" s="62">
        <v>3.41</v>
      </c>
      <c r="R16" s="63">
        <v>0.38</v>
      </c>
    </row>
    <row r="17" spans="1:18" s="64" customFormat="1" ht="21">
      <c r="A17" s="112">
        <v>2562</v>
      </c>
      <c r="B17" s="74">
        <v>188.4</v>
      </c>
      <c r="C17" s="57" t="s">
        <v>15</v>
      </c>
      <c r="D17" s="76">
        <v>43711</v>
      </c>
      <c r="E17" s="77">
        <v>188.39</v>
      </c>
      <c r="F17" s="57" t="s">
        <v>15</v>
      </c>
      <c r="G17" s="72">
        <v>44077</v>
      </c>
      <c r="H17" s="74">
        <v>183.85</v>
      </c>
      <c r="I17" s="57" t="s">
        <v>15</v>
      </c>
      <c r="J17" s="78">
        <v>43847</v>
      </c>
      <c r="K17" s="77">
        <v>184.09</v>
      </c>
      <c r="L17" s="57" t="s">
        <v>15</v>
      </c>
      <c r="M17" s="79">
        <v>43847</v>
      </c>
      <c r="N17" s="56" t="s">
        <v>15</v>
      </c>
      <c r="O17" s="60" t="s">
        <v>15</v>
      </c>
      <c r="P17" s="61"/>
      <c r="Q17" s="64">
        <v>4.35</v>
      </c>
      <c r="R17" s="62">
        <v>-0.2</v>
      </c>
    </row>
    <row r="18" spans="1:18" s="64" customFormat="1" ht="21">
      <c r="A18" s="112">
        <v>2563</v>
      </c>
      <c r="B18" s="74">
        <v>188.84</v>
      </c>
      <c r="C18" s="57" t="s">
        <v>15</v>
      </c>
      <c r="D18" s="76">
        <v>44066</v>
      </c>
      <c r="E18" s="77">
        <v>188.73</v>
      </c>
      <c r="F18" s="57" t="s">
        <v>15</v>
      </c>
      <c r="G18" s="72">
        <v>44066</v>
      </c>
      <c r="H18" s="74">
        <v>183.97</v>
      </c>
      <c r="I18" s="57" t="s">
        <v>15</v>
      </c>
      <c r="J18" s="78">
        <v>43938</v>
      </c>
      <c r="K18" s="77">
        <v>183.98</v>
      </c>
      <c r="L18" s="57" t="s">
        <v>15</v>
      </c>
      <c r="M18" s="79">
        <v>43938</v>
      </c>
      <c r="N18" s="56" t="s">
        <v>15</v>
      </c>
      <c r="O18" s="60" t="s">
        <v>15</v>
      </c>
      <c r="P18" s="61"/>
      <c r="Q18" s="64">
        <v>4.789999999999992</v>
      </c>
      <c r="R18" s="64">
        <v>-0.0800000000000125</v>
      </c>
    </row>
    <row r="19" spans="1:18" s="64" customFormat="1" ht="21">
      <c r="A19" s="112">
        <v>2564</v>
      </c>
      <c r="B19" s="74">
        <v>188.75</v>
      </c>
      <c r="C19" s="57" t="s">
        <v>15</v>
      </c>
      <c r="D19" s="76">
        <v>44463</v>
      </c>
      <c r="E19" s="77">
        <v>188.63</v>
      </c>
      <c r="F19" s="57" t="s">
        <v>15</v>
      </c>
      <c r="G19" s="72">
        <v>44463</v>
      </c>
      <c r="H19" s="74">
        <v>184.04</v>
      </c>
      <c r="I19" s="57" t="s">
        <v>15</v>
      </c>
      <c r="J19" s="78">
        <v>242701</v>
      </c>
      <c r="K19" s="77">
        <v>184.047</v>
      </c>
      <c r="L19" s="57" t="s">
        <v>15</v>
      </c>
      <c r="M19" s="79">
        <v>242701</v>
      </c>
      <c r="N19" s="56" t="s">
        <v>15</v>
      </c>
      <c r="O19" s="60" t="s">
        <v>15</v>
      </c>
      <c r="P19" s="61"/>
      <c r="Q19" s="62">
        <v>4.699999999999989</v>
      </c>
      <c r="R19" s="64">
        <v>-0.010000000000019327</v>
      </c>
    </row>
    <row r="20" spans="1:16" s="64" customFormat="1" ht="21">
      <c r="A20" s="112"/>
      <c r="B20" s="74"/>
      <c r="C20" s="57"/>
      <c r="D20" s="76"/>
      <c r="E20" s="77"/>
      <c r="F20" s="57"/>
      <c r="G20" s="72"/>
      <c r="H20" s="74"/>
      <c r="I20" s="57"/>
      <c r="J20" s="78"/>
      <c r="K20" s="77"/>
      <c r="L20" s="57"/>
      <c r="M20" s="79"/>
      <c r="N20" s="56"/>
      <c r="O20" s="60"/>
      <c r="P20" s="61"/>
    </row>
    <row r="21" spans="1:16" s="64" customFormat="1" ht="21">
      <c r="A21" s="73"/>
      <c r="B21" s="74"/>
      <c r="C21" s="75"/>
      <c r="D21" s="76"/>
      <c r="E21" s="77"/>
      <c r="F21" s="75"/>
      <c r="G21" s="72"/>
      <c r="H21" s="74"/>
      <c r="I21" s="75"/>
      <c r="J21" s="78"/>
      <c r="K21" s="77"/>
      <c r="L21" s="75"/>
      <c r="M21" s="79"/>
      <c r="N21" s="80"/>
      <c r="O21" s="81"/>
      <c r="P21" s="61"/>
    </row>
    <row r="22" spans="1:16" s="64" customFormat="1" ht="21">
      <c r="A22" s="73" t="s">
        <v>2</v>
      </c>
      <c r="B22" s="74">
        <v>190.87</v>
      </c>
      <c r="C22" s="75">
        <v>1473.1</v>
      </c>
      <c r="D22" s="76">
        <v>43681</v>
      </c>
      <c r="E22" s="77">
        <v>190.79</v>
      </c>
      <c r="F22" s="75">
        <v>1442.8</v>
      </c>
      <c r="G22" s="72">
        <v>43681</v>
      </c>
      <c r="H22" s="74">
        <v>184.75</v>
      </c>
      <c r="I22" s="75">
        <v>1.75</v>
      </c>
      <c r="J22" s="78">
        <v>43524</v>
      </c>
      <c r="K22" s="77">
        <v>184.76</v>
      </c>
      <c r="L22" s="75">
        <v>1.9</v>
      </c>
      <c r="M22" s="79">
        <v>43524</v>
      </c>
      <c r="N22" s="80">
        <v>5022.4</v>
      </c>
      <c r="O22" s="81">
        <v>159.26</v>
      </c>
      <c r="P22" s="61"/>
    </row>
    <row r="23" spans="1:16" s="64" customFormat="1" ht="21">
      <c r="A23" s="73" t="s">
        <v>12</v>
      </c>
      <c r="B23" s="74">
        <v>188.16</v>
      </c>
      <c r="C23" s="75">
        <v>624.36</v>
      </c>
      <c r="D23" s="76"/>
      <c r="E23" s="77">
        <v>187.9</v>
      </c>
      <c r="F23" s="75">
        <v>561.88</v>
      </c>
      <c r="G23" s="72"/>
      <c r="H23" s="74">
        <v>184.43</v>
      </c>
      <c r="I23" s="75">
        <v>0.59</v>
      </c>
      <c r="J23" s="78"/>
      <c r="K23" s="77">
        <v>184.44</v>
      </c>
      <c r="L23" s="75">
        <v>0.64</v>
      </c>
      <c r="M23" s="79"/>
      <c r="N23" s="80">
        <v>1823.48</v>
      </c>
      <c r="O23" s="81">
        <v>57.82</v>
      </c>
      <c r="P23" s="61"/>
    </row>
    <row r="24" spans="1:16" ht="21.75">
      <c r="A24" s="82" t="s">
        <v>3</v>
      </c>
      <c r="B24" s="83">
        <v>186.86</v>
      </c>
      <c r="C24" s="84">
        <v>255.4</v>
      </c>
      <c r="D24" s="85">
        <v>43728</v>
      </c>
      <c r="E24" s="86">
        <v>186.74</v>
      </c>
      <c r="F24" s="84">
        <v>228.1</v>
      </c>
      <c r="G24" s="87">
        <v>43728</v>
      </c>
      <c r="H24" s="83">
        <v>183.93</v>
      </c>
      <c r="I24" s="84">
        <v>0</v>
      </c>
      <c r="J24" s="88">
        <v>43577</v>
      </c>
      <c r="K24" s="86">
        <v>183.95</v>
      </c>
      <c r="L24" s="84">
        <v>0</v>
      </c>
      <c r="M24" s="89">
        <v>43577</v>
      </c>
      <c r="N24" s="90">
        <v>279.62</v>
      </c>
      <c r="O24" s="91">
        <v>8.87</v>
      </c>
      <c r="P24" s="48"/>
    </row>
    <row r="25" spans="1:16" ht="21.75">
      <c r="A25" s="82" t="s">
        <v>19</v>
      </c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 t="s">
        <v>20</v>
      </c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 t="s">
        <v>21</v>
      </c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1.75">
      <c r="A32" s="82"/>
      <c r="B32" s="83"/>
      <c r="C32" s="84"/>
      <c r="D32" s="85"/>
      <c r="E32" s="86"/>
      <c r="F32" s="84"/>
      <c r="G32" s="87"/>
      <c r="H32" s="83"/>
      <c r="I32" s="84"/>
      <c r="J32" s="88"/>
      <c r="K32" s="86"/>
      <c r="L32" s="84"/>
      <c r="M32" s="89"/>
      <c r="N32" s="90"/>
      <c r="O32" s="91"/>
      <c r="P32" s="48"/>
    </row>
    <row r="33" spans="1:16" ht="21.75">
      <c r="A33" s="82"/>
      <c r="B33" s="83"/>
      <c r="C33" s="84"/>
      <c r="D33" s="85"/>
      <c r="E33" s="86"/>
      <c r="F33" s="84"/>
      <c r="G33" s="87"/>
      <c r="H33" s="83"/>
      <c r="I33" s="84"/>
      <c r="J33" s="88"/>
      <c r="K33" s="86"/>
      <c r="L33" s="84"/>
      <c r="M33" s="89"/>
      <c r="N33" s="90"/>
      <c r="O33" s="91"/>
      <c r="P33" s="48"/>
    </row>
    <row r="34" spans="1:16" ht="21.75">
      <c r="A34" s="82"/>
      <c r="B34" s="83"/>
      <c r="C34" s="84"/>
      <c r="D34" s="85"/>
      <c r="E34" s="86"/>
      <c r="F34" s="84"/>
      <c r="G34" s="87"/>
      <c r="H34" s="83"/>
      <c r="I34" s="84"/>
      <c r="J34" s="88"/>
      <c r="K34" s="86"/>
      <c r="L34" s="84"/>
      <c r="M34" s="89"/>
      <c r="N34" s="90"/>
      <c r="O34" s="91"/>
      <c r="P34" s="48"/>
    </row>
    <row r="35" spans="1:16" ht="22.5" customHeight="1">
      <c r="A35" s="92"/>
      <c r="B35" s="83"/>
      <c r="C35" s="93"/>
      <c r="D35" s="94"/>
      <c r="E35" s="86"/>
      <c r="F35" s="93"/>
      <c r="G35" s="89"/>
      <c r="H35" s="95"/>
      <c r="I35" s="93"/>
      <c r="J35" s="96"/>
      <c r="K35" s="86"/>
      <c r="L35" s="93"/>
      <c r="M35" s="89"/>
      <c r="N35" s="83"/>
      <c r="O35" s="91"/>
      <c r="P35" s="97"/>
    </row>
    <row r="36" spans="1:16" ht="22.5" customHeight="1">
      <c r="A36" s="92"/>
      <c r="B36" s="83"/>
      <c r="C36" s="93"/>
      <c r="D36" s="98" t="s">
        <v>17</v>
      </c>
      <c r="E36" s="86"/>
      <c r="F36" s="93"/>
      <c r="G36" s="99"/>
      <c r="H36" s="95"/>
      <c r="I36" s="93"/>
      <c r="J36" s="96"/>
      <c r="K36" s="86"/>
      <c r="L36" s="93"/>
      <c r="M36" s="89"/>
      <c r="N36" s="83"/>
      <c r="O36" s="91"/>
      <c r="P36" s="97"/>
    </row>
    <row r="37" spans="1:16" ht="22.5" customHeight="1">
      <c r="A37" s="92"/>
      <c r="B37" s="83"/>
      <c r="C37" s="93"/>
      <c r="E37" s="100" t="s">
        <v>16</v>
      </c>
      <c r="F37" s="93"/>
      <c r="G37" s="99"/>
      <c r="H37" s="95"/>
      <c r="I37" s="93"/>
      <c r="J37" s="96"/>
      <c r="K37" s="86"/>
      <c r="L37" s="93"/>
      <c r="M37" s="89"/>
      <c r="N37" s="83"/>
      <c r="O37" s="91"/>
      <c r="P37" s="97"/>
    </row>
    <row r="38" spans="1:16" ht="22.5" customHeight="1">
      <c r="A38" s="101"/>
      <c r="B38" s="102"/>
      <c r="C38" s="103"/>
      <c r="D38" s="104"/>
      <c r="E38" s="105"/>
      <c r="F38" s="103"/>
      <c r="G38" s="106"/>
      <c r="H38" s="107"/>
      <c r="I38" s="103"/>
      <c r="J38" s="108"/>
      <c r="K38" s="109"/>
      <c r="L38" s="103"/>
      <c r="M38" s="110"/>
      <c r="N38" s="102"/>
      <c r="O38" s="111"/>
      <c r="P38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2010-12-01T08:21:19Z</cp:lastPrinted>
  <dcterms:created xsi:type="dcterms:W3CDTF">1994-01-31T08:04:27Z</dcterms:created>
  <dcterms:modified xsi:type="dcterms:W3CDTF">2022-05-30T04:00:36Z</dcterms:modified>
  <cp:category/>
  <cp:version/>
  <cp:contentType/>
  <cp:contentStatus/>
</cp:coreProperties>
</file>