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<sst xmlns="http://schemas.openxmlformats.org/spreadsheetml/2006/main" count="23" uniqueCount="23">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</sst>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4" fillId="18" borderId="13" xfId="44" applyNumberFormat="1" applyFont="1" applyFill="1" applyBorder="1" applyAlignment="1">
      <alignment horizontal="center"/>
      <protection/>
    </xf>
    <xf numFmtId="201" fontId="34" fillId="19" borderId="13" xfId="44" applyNumberFormat="1" applyFont="1" applyFill="1" applyBorder="1" applyAlignment="1">
      <alignment horizontal="right"/>
      <protection/>
    </xf>
    <xf numFmtId="201" fontId="34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8" borderId="16" xfId="44" applyNumberFormat="1" applyFont="1" applyFill="1" applyBorder="1" applyAlignment="1">
      <alignment horizontal="right"/>
      <protection/>
    </xf>
    <xf numFmtId="201" fontId="35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16825"/>
          <c:w val="0.852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W.3A'!$A$5:$A$32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W.3A'!$N$5:$N$32</c:f>
              <c:numCache>
                <c:ptCount val="27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74840.32260439443</c:v>
                </c:pt>
                <c:pt idx="25">
                  <c:v>876418.9354552883</c:v>
                </c:pt>
                <c:pt idx="26">
                  <c:v>140000.958469168</c:v>
                </c:pt>
              </c:numCache>
            </c:numRef>
          </c:val>
        </c:ser>
        <c:gapWidth val="50"/>
        <c:axId val="31566865"/>
        <c:axId val="1566633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350,474.7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W.3A'!$P$5:$P$31</c:f>
              <c:numCache>
                <c:ptCount val="27"/>
                <c:pt idx="0">
                  <c:v>350474.69662766234</c:v>
                </c:pt>
                <c:pt idx="1">
                  <c:v>350474.69662766234</c:v>
                </c:pt>
                <c:pt idx="2">
                  <c:v>350474.69662766234</c:v>
                </c:pt>
                <c:pt idx="3">
                  <c:v>350474.69662766234</c:v>
                </c:pt>
                <c:pt idx="4">
                  <c:v>350474.69662766234</c:v>
                </c:pt>
                <c:pt idx="5">
                  <c:v>350474.69662766234</c:v>
                </c:pt>
                <c:pt idx="6">
                  <c:v>350474.69662766234</c:v>
                </c:pt>
                <c:pt idx="7">
                  <c:v>350474.69662766234</c:v>
                </c:pt>
                <c:pt idx="8">
                  <c:v>350474.69662766234</c:v>
                </c:pt>
                <c:pt idx="9">
                  <c:v>350474.69662766234</c:v>
                </c:pt>
                <c:pt idx="10">
                  <c:v>350474.69662766234</c:v>
                </c:pt>
                <c:pt idx="11">
                  <c:v>350474.69662766234</c:v>
                </c:pt>
                <c:pt idx="12">
                  <c:v>350474.69662766234</c:v>
                </c:pt>
                <c:pt idx="13">
                  <c:v>350474.69662766234</c:v>
                </c:pt>
                <c:pt idx="14">
                  <c:v>350474.69662766234</c:v>
                </c:pt>
                <c:pt idx="15">
                  <c:v>350474.69662766234</c:v>
                </c:pt>
                <c:pt idx="16">
                  <c:v>350474.69662766234</c:v>
                </c:pt>
                <c:pt idx="17">
                  <c:v>350474.69662766234</c:v>
                </c:pt>
                <c:pt idx="18">
                  <c:v>350474.69662766234</c:v>
                </c:pt>
                <c:pt idx="19">
                  <c:v>350474.69662766234</c:v>
                </c:pt>
                <c:pt idx="20">
                  <c:v>350474.69662766234</c:v>
                </c:pt>
                <c:pt idx="21">
                  <c:v>350474.69662766234</c:v>
                </c:pt>
                <c:pt idx="22">
                  <c:v>350474.69662766234</c:v>
                </c:pt>
                <c:pt idx="23">
                  <c:v>350474.69662766234</c:v>
                </c:pt>
                <c:pt idx="24">
                  <c:v>350474.69662766234</c:v>
                </c:pt>
                <c:pt idx="25">
                  <c:v>350474.69662766234</c:v>
                </c:pt>
                <c:pt idx="26">
                  <c:v>350474.69662766234</c:v>
                </c:pt>
              </c:numCache>
            </c:numRef>
          </c:val>
          <c:smooth val="0"/>
        </c:ser>
        <c:axId val="31566865"/>
        <c:axId val="15666330"/>
      </c:lineChart>
      <c:cat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566865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625"/>
          <c:y val="0.923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23">
      <selection activeCell="A32" sqref="A32:IV32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N34</f>
        <v>350474.69662766234</v>
      </c>
    </row>
    <row r="6" spans="1:16" ht="21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350474.69662766234</v>
      </c>
    </row>
    <row r="7" spans="1:16" ht="21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31">P6</f>
        <v>350474.69662766234</v>
      </c>
    </row>
    <row r="8" spans="1:16" ht="21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350474.69662766234</v>
      </c>
    </row>
    <row r="9" spans="1:16" ht="21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350474.69662766234</v>
      </c>
    </row>
    <row r="10" spans="1:16" ht="21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350474.69662766234</v>
      </c>
    </row>
    <row r="11" spans="1:16" ht="21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350474.69662766234</v>
      </c>
    </row>
    <row r="12" spans="1:16" ht="21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350474.69662766234</v>
      </c>
    </row>
    <row r="13" spans="1:16" ht="21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350474.69662766234</v>
      </c>
    </row>
    <row r="14" spans="1:16" ht="21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350474.69662766234</v>
      </c>
    </row>
    <row r="15" spans="1:16" ht="21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350474.69662766234</v>
      </c>
    </row>
    <row r="16" spans="1:16" ht="21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350474.69662766234</v>
      </c>
    </row>
    <row r="17" spans="1:16" ht="21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350474.69662766234</v>
      </c>
    </row>
    <row r="18" spans="1:16" ht="21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350474.69662766234</v>
      </c>
    </row>
    <row r="19" spans="1:16" ht="21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350474.69662766234</v>
      </c>
    </row>
    <row r="20" spans="1:16" ht="21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350474.69662766234</v>
      </c>
    </row>
    <row r="21" spans="1:16" ht="21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350474.69662766234</v>
      </c>
    </row>
    <row r="22" spans="1:16" ht="21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350474.69662766234</v>
      </c>
    </row>
    <row r="23" spans="1:16" ht="21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350474.69662766234</v>
      </c>
    </row>
    <row r="24" spans="1:16" ht="21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350474.69662766234</v>
      </c>
    </row>
    <row r="25" spans="1:16" ht="21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 aca="true" t="shared" si="1" ref="N25:N32">SUM(B25:M25)</f>
        <v>305889.99</v>
      </c>
      <c r="P25" s="21">
        <f t="shared" si="0"/>
        <v>350474.69662766234</v>
      </c>
    </row>
    <row r="26" spans="1:16" ht="21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 t="shared" si="1"/>
        <v>93504.01</v>
      </c>
      <c r="P26" s="21">
        <f t="shared" si="0"/>
        <v>350474.69662766234</v>
      </c>
    </row>
    <row r="27" spans="1:16" ht="21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 t="shared" si="1"/>
        <v>33892.299999999996</v>
      </c>
      <c r="P27" s="21">
        <f t="shared" si="0"/>
        <v>350474.69662766234</v>
      </c>
    </row>
    <row r="28" spans="1:16" ht="21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 t="shared" si="1"/>
        <v>20411.47</v>
      </c>
      <c r="P28" s="21">
        <f t="shared" si="0"/>
        <v>350474.69662766234</v>
      </c>
    </row>
    <row r="29" spans="1:16" ht="21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>
        <v>154.8869501693837</v>
      </c>
      <c r="N29" s="26">
        <f t="shared" si="1"/>
        <v>74840.32260439443</v>
      </c>
      <c r="P29" s="21">
        <f t="shared" si="0"/>
        <v>350474.69662766234</v>
      </c>
    </row>
    <row r="30" spans="1:16" ht="21">
      <c r="A30" s="24">
        <v>2565</v>
      </c>
      <c r="B30" s="25">
        <v>388.636985408398</v>
      </c>
      <c r="C30" s="25">
        <v>8538.63935142333</v>
      </c>
      <c r="D30" s="25">
        <v>1032.6637883863111</v>
      </c>
      <c r="E30" s="25">
        <v>7923.404828523686</v>
      </c>
      <c r="F30" s="25">
        <v>188518.20684285788</v>
      </c>
      <c r="G30" s="25">
        <v>478179.00649887876</v>
      </c>
      <c r="H30" s="25">
        <v>190263.9583764062</v>
      </c>
      <c r="I30" s="25">
        <v>808.7232889683928</v>
      </c>
      <c r="J30" s="25">
        <v>118.95269357655543</v>
      </c>
      <c r="K30" s="25">
        <v>45.955769607561095</v>
      </c>
      <c r="L30" s="25">
        <v>284.7449323805997</v>
      </c>
      <c r="M30" s="25">
        <v>316.0420988705165</v>
      </c>
      <c r="N30" s="26">
        <f t="shared" si="1"/>
        <v>876418.9354552883</v>
      </c>
      <c r="P30" s="21">
        <f t="shared" si="0"/>
        <v>350474.69662766234</v>
      </c>
    </row>
    <row r="31" spans="1:16" ht="21">
      <c r="A31" s="24">
        <v>2566</v>
      </c>
      <c r="B31" s="25">
        <v>220.43716021341592</v>
      </c>
      <c r="C31" s="25">
        <v>308.0158844952492</v>
      </c>
      <c r="D31" s="25">
        <v>12.004205853014955</v>
      </c>
      <c r="E31" s="25">
        <v>113.34185880482606</v>
      </c>
      <c r="F31" s="25">
        <v>360.75677317396617</v>
      </c>
      <c r="G31" s="25">
        <v>51024.849139203856</v>
      </c>
      <c r="H31" s="25">
        <v>82752.89264755815</v>
      </c>
      <c r="I31" s="25">
        <v>4657.9889346779455</v>
      </c>
      <c r="J31" s="25">
        <v>234.5342039345415</v>
      </c>
      <c r="K31" s="25">
        <v>159.79751611162217</v>
      </c>
      <c r="L31" s="25">
        <v>125.36830659340903</v>
      </c>
      <c r="M31" s="25">
        <v>30.971838547974997</v>
      </c>
      <c r="N31" s="26">
        <f t="shared" si="1"/>
        <v>140000.958469168</v>
      </c>
      <c r="P31" s="21">
        <f t="shared" si="0"/>
        <v>350474.69662766234</v>
      </c>
    </row>
    <row r="32" spans="1:16" ht="21" hidden="1">
      <c r="A32" s="27">
        <v>2567</v>
      </c>
      <c r="B32" s="29">
        <v>56.839719416364346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>
        <f t="shared" si="1"/>
        <v>56.839719416364346</v>
      </c>
      <c r="P32" s="21"/>
    </row>
    <row r="33" spans="1:14" ht="21">
      <c r="A33" s="11" t="s">
        <v>16</v>
      </c>
      <c r="B33" s="19">
        <f>MAX(B5:B31)</f>
        <v>12763.52</v>
      </c>
      <c r="C33" s="19">
        <f aca="true" t="shared" si="2" ref="C33:M33">MAX(C5:C30)</f>
        <v>232333.03</v>
      </c>
      <c r="D33" s="19">
        <f t="shared" si="2"/>
        <v>36833.8</v>
      </c>
      <c r="E33" s="19">
        <f t="shared" si="2"/>
        <v>43090.36</v>
      </c>
      <c r="F33" s="19">
        <f t="shared" si="2"/>
        <v>331048.97</v>
      </c>
      <c r="G33" s="19">
        <f t="shared" si="2"/>
        <v>1043859.1</v>
      </c>
      <c r="H33" s="19">
        <f t="shared" si="2"/>
        <v>1282038.32</v>
      </c>
      <c r="I33" s="19">
        <f t="shared" si="2"/>
        <v>78854.69</v>
      </c>
      <c r="J33" s="19">
        <f t="shared" si="2"/>
        <v>16435</v>
      </c>
      <c r="K33" s="19">
        <f t="shared" si="2"/>
        <v>9586.27</v>
      </c>
      <c r="L33" s="19">
        <f t="shared" si="2"/>
        <v>2974.88</v>
      </c>
      <c r="M33" s="19">
        <f t="shared" si="2"/>
        <v>2649.3</v>
      </c>
      <c r="N33" s="23">
        <f>MAX(N5:N30)</f>
        <v>1768935.72</v>
      </c>
    </row>
    <row r="34" spans="1:14" ht="21">
      <c r="A34" s="11" t="s">
        <v>14</v>
      </c>
      <c r="B34" s="19">
        <f>AVERAGE(B5:B31)</f>
        <v>1282.996155999824</v>
      </c>
      <c r="C34" s="19">
        <f aca="true" t="shared" si="3" ref="C34:M34">AVERAGE(C5:C30)</f>
        <v>20213.975724076656</v>
      </c>
      <c r="D34" s="19">
        <f t="shared" si="3"/>
        <v>5637.15597654866</v>
      </c>
      <c r="E34" s="19">
        <f t="shared" si="3"/>
        <v>7840.47599658749</v>
      </c>
      <c r="F34" s="19">
        <f t="shared" si="3"/>
        <v>44289.58688008669</v>
      </c>
      <c r="G34" s="19">
        <f t="shared" si="3"/>
        <v>140875.21990813976</v>
      </c>
      <c r="H34" s="19">
        <f t="shared" si="3"/>
        <v>108200.51448079968</v>
      </c>
      <c r="I34" s="19">
        <f t="shared" si="3"/>
        <v>17458.7333274247</v>
      </c>
      <c r="J34" s="19">
        <f t="shared" si="3"/>
        <v>2193.0248918494713</v>
      </c>
      <c r="K34" s="19">
        <f t="shared" si="3"/>
        <v>1343.622628573022</v>
      </c>
      <c r="L34" s="19">
        <f t="shared" si="3"/>
        <v>576.4577805330799</v>
      </c>
      <c r="M34" s="19">
        <f t="shared" si="3"/>
        <v>562.9328770433293</v>
      </c>
      <c r="N34" s="15">
        <f>SUM(B34:M34)</f>
        <v>350474.69662766234</v>
      </c>
    </row>
    <row r="35" spans="1:14" ht="21">
      <c r="A35" s="11" t="s">
        <v>15</v>
      </c>
      <c r="B35" s="19">
        <f>MIN(B5:B31)</f>
        <v>6.81</v>
      </c>
      <c r="C35" s="19">
        <f aca="true" t="shared" si="4" ref="C35:M35">MIN(C5:C30)</f>
        <v>51.19</v>
      </c>
      <c r="D35" s="19">
        <f t="shared" si="4"/>
        <v>26.9</v>
      </c>
      <c r="E35" s="19">
        <f t="shared" si="4"/>
        <v>133.4</v>
      </c>
      <c r="F35" s="19">
        <f t="shared" si="4"/>
        <v>1789</v>
      </c>
      <c r="G35" s="19">
        <f t="shared" si="4"/>
        <v>5895.16</v>
      </c>
      <c r="H35" s="19">
        <f t="shared" si="4"/>
        <v>1260.15</v>
      </c>
      <c r="I35" s="19">
        <f t="shared" si="4"/>
        <v>420.63</v>
      </c>
      <c r="J35" s="19">
        <f t="shared" si="4"/>
        <v>9.47</v>
      </c>
      <c r="K35" s="19">
        <f t="shared" si="4"/>
        <v>4.68</v>
      </c>
      <c r="L35" s="19">
        <f t="shared" si="4"/>
        <v>3.58</v>
      </c>
      <c r="M35" s="19">
        <f t="shared" si="4"/>
        <v>1.18</v>
      </c>
      <c r="N35" s="23">
        <f>MIN(N5:N30)</f>
        <v>14324.37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2024-05-30T02:44:13Z</dcterms:modified>
  <cp:category/>
  <cp:version/>
  <cp:contentType/>
  <cp:contentStatus/>
</cp:coreProperties>
</file>