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<sst xmlns="http://schemas.openxmlformats.org/spreadsheetml/2006/main" count="31" uniqueCount="26">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</sst>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19" borderId="17" xfId="0" applyNumberFormat="1" applyFont="1" applyFill="1" applyBorder="1" applyAlignment="1" applyProtection="1">
      <alignment horizontal="center" vertical="center"/>
      <protection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 applyProtection="1">
      <alignment horizontal="center" vertical="center"/>
      <protection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 applyProtection="1">
      <alignment horizontal="center" vertical="center"/>
      <protection/>
    </xf>
    <xf numFmtId="236" fontId="8" fillId="5" borderId="17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7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19" borderId="17" xfId="0" applyNumberFormat="1" applyFont="1" applyFill="1" applyBorder="1" applyAlignment="1" applyProtection="1">
      <alignment horizontal="center" vertical="center"/>
      <protection/>
    </xf>
    <xf numFmtId="236" fontId="15" fillId="5" borderId="17" xfId="0" applyNumberFormat="1" applyFont="1" applyFill="1" applyBorder="1" applyAlignment="1" applyProtection="1">
      <alignment horizontal="center" vertical="center"/>
      <protection/>
    </xf>
    <xf numFmtId="236" fontId="1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'W.3A-H.05'!$A$7:$A$58</c:f>
              <c:numCache>
                <c:ptCount val="52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</c:numCache>
            </c:numRef>
          </c:cat>
          <c:val>
            <c:numRef>
              <c:f>'W.3A-H.05'!$N$7:$N$58</c:f>
              <c:numCache>
                <c:ptCount val="52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2213.3900000000003</c:v>
                </c:pt>
                <c:pt idx="51">
                  <c:v>1164</c:v>
                </c:pt>
              </c:numCache>
            </c:numRef>
          </c:val>
        </c:ser>
        <c:gapWidth val="100"/>
        <c:axId val="29478099"/>
        <c:axId val="63976300"/>
      </c:barChart>
      <c:lineChart>
        <c:grouping val="standard"/>
        <c:varyColors val="0"/>
        <c:ser>
          <c:idx val="1"/>
          <c:order val="1"/>
          <c:tx>
            <c:v>ค่าเฉลี่ย 1298.4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'W.3A-H.05'!$A$7:$A$57</c:f>
              <c:numCache>
                <c:ptCount val="51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</c:numCache>
            </c:numRef>
          </c:cat>
          <c:val>
            <c:numRef>
              <c:f>'W.3A-H.05'!$P$7:$P$57</c:f>
              <c:numCache>
                <c:ptCount val="51"/>
                <c:pt idx="0">
                  <c:v>1298.3540004353745</c:v>
                </c:pt>
                <c:pt idx="1">
                  <c:v>1298.3540004353745</c:v>
                </c:pt>
                <c:pt idx="2">
                  <c:v>1298.3540004353745</c:v>
                </c:pt>
                <c:pt idx="3">
                  <c:v>1298.3540004353745</c:v>
                </c:pt>
                <c:pt idx="4">
                  <c:v>1298.3540004353745</c:v>
                </c:pt>
                <c:pt idx="5">
                  <c:v>1298.3540004353745</c:v>
                </c:pt>
                <c:pt idx="6">
                  <c:v>1298.3540004353745</c:v>
                </c:pt>
                <c:pt idx="7">
                  <c:v>1298.3540004353745</c:v>
                </c:pt>
                <c:pt idx="8">
                  <c:v>1298.3540004353745</c:v>
                </c:pt>
                <c:pt idx="9">
                  <c:v>1298.3540004353745</c:v>
                </c:pt>
                <c:pt idx="10">
                  <c:v>1298.3540004353745</c:v>
                </c:pt>
                <c:pt idx="11">
                  <c:v>1298.3540004353745</c:v>
                </c:pt>
                <c:pt idx="12">
                  <c:v>1298.3540004353745</c:v>
                </c:pt>
                <c:pt idx="13">
                  <c:v>1298.3540004353745</c:v>
                </c:pt>
                <c:pt idx="14">
                  <c:v>1298.3540004353745</c:v>
                </c:pt>
                <c:pt idx="15">
                  <c:v>1298.3540004353745</c:v>
                </c:pt>
                <c:pt idx="16">
                  <c:v>1298.3540004353745</c:v>
                </c:pt>
                <c:pt idx="17">
                  <c:v>1298.3540004353745</c:v>
                </c:pt>
                <c:pt idx="18">
                  <c:v>1298.3540004353745</c:v>
                </c:pt>
                <c:pt idx="19">
                  <c:v>1298.3540004353745</c:v>
                </c:pt>
                <c:pt idx="20">
                  <c:v>1298.3540004353745</c:v>
                </c:pt>
                <c:pt idx="21">
                  <c:v>1298.3540004353745</c:v>
                </c:pt>
                <c:pt idx="22">
                  <c:v>1298.3540004353745</c:v>
                </c:pt>
                <c:pt idx="23">
                  <c:v>1298.3540004353745</c:v>
                </c:pt>
                <c:pt idx="24">
                  <c:v>1298.3540004353745</c:v>
                </c:pt>
                <c:pt idx="25">
                  <c:v>1298.3540004353745</c:v>
                </c:pt>
                <c:pt idx="26">
                  <c:v>1298.3540004353745</c:v>
                </c:pt>
                <c:pt idx="27">
                  <c:v>1298.3540004353745</c:v>
                </c:pt>
                <c:pt idx="28">
                  <c:v>1298.3540004353745</c:v>
                </c:pt>
                <c:pt idx="29">
                  <c:v>1298.3540004353745</c:v>
                </c:pt>
                <c:pt idx="30">
                  <c:v>1298.3540004353745</c:v>
                </c:pt>
                <c:pt idx="31">
                  <c:v>1298.3540004353745</c:v>
                </c:pt>
                <c:pt idx="32">
                  <c:v>1298.3540004353745</c:v>
                </c:pt>
                <c:pt idx="33">
                  <c:v>1298.3540004353745</c:v>
                </c:pt>
                <c:pt idx="34">
                  <c:v>1298.3540004353745</c:v>
                </c:pt>
                <c:pt idx="35">
                  <c:v>1298.3540004353745</c:v>
                </c:pt>
                <c:pt idx="36">
                  <c:v>1298.3540004353745</c:v>
                </c:pt>
                <c:pt idx="37">
                  <c:v>1298.3540004353745</c:v>
                </c:pt>
                <c:pt idx="38">
                  <c:v>1298.3540004353745</c:v>
                </c:pt>
                <c:pt idx="39">
                  <c:v>1298.3540004353745</c:v>
                </c:pt>
                <c:pt idx="40">
                  <c:v>1298.3540004353745</c:v>
                </c:pt>
                <c:pt idx="41">
                  <c:v>1298.3540004353745</c:v>
                </c:pt>
                <c:pt idx="42">
                  <c:v>1298.3540004353745</c:v>
                </c:pt>
                <c:pt idx="43">
                  <c:v>1298.3540004353745</c:v>
                </c:pt>
                <c:pt idx="44">
                  <c:v>1298.3540004353745</c:v>
                </c:pt>
                <c:pt idx="45">
                  <c:v>1298.3540004353745</c:v>
                </c:pt>
                <c:pt idx="46">
                  <c:v>1298.3540004353745</c:v>
                </c:pt>
                <c:pt idx="47">
                  <c:v>1298.3540004353745</c:v>
                </c:pt>
                <c:pt idx="48">
                  <c:v>1298.3540004353745</c:v>
                </c:pt>
                <c:pt idx="49">
                  <c:v>1298.3540004353745</c:v>
                </c:pt>
                <c:pt idx="50">
                  <c:v>1298.3540004353745</c:v>
                </c:pt>
              </c:numCache>
            </c:numRef>
          </c:val>
          <c:smooth val="0"/>
        </c:ser>
        <c:axId val="29478099"/>
        <c:axId val="63976300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976300"/>
        <c:crossesAt val="0"/>
        <c:auto val="1"/>
        <c:lblOffset val="100"/>
        <c:tickLblSkip val="2"/>
        <c:noMultiLvlLbl val="0"/>
      </c:catAx>
      <c:valAx>
        <c:axId val="639763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099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25"/>
          <c:y val="0.8872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2"/>
  <sheetViews>
    <sheetView showGridLines="0" tabSelected="1" zoomScalePageLayoutView="0" workbookViewId="0" topLeftCell="A46">
      <selection activeCell="X60" sqref="X6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 aca="true" t="shared" si="0" ref="O7:O58">+N7*0.0317097</f>
        <v>45.43207267499999</v>
      </c>
      <c r="P7" s="44">
        <f>$N$63</f>
        <v>1298.3540004353745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1" ref="N8:N54">SUM(B8:M8)</f>
        <v>715.1199999999999</v>
      </c>
      <c r="O8" s="43">
        <f t="shared" si="0"/>
        <v>22.676240663999998</v>
      </c>
      <c r="P8" s="44">
        <f aca="true" t="shared" si="2" ref="P8:P57">$N$63</f>
        <v>1298.3540004353745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1"/>
        <v>1515.5570000000002</v>
      </c>
      <c r="O9" s="43">
        <f t="shared" si="0"/>
        <v>48.05785780290001</v>
      </c>
      <c r="P9" s="44">
        <f t="shared" si="2"/>
        <v>1298.3540004353745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1"/>
        <v>2510.877</v>
      </c>
      <c r="O10" s="43">
        <f t="shared" si="0"/>
        <v>79.6191564069</v>
      </c>
      <c r="P10" s="44">
        <f t="shared" si="2"/>
        <v>1298.3540004353745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1"/>
        <v>2406.46</v>
      </c>
      <c r="O11" s="43">
        <f t="shared" si="0"/>
        <v>76.308124662</v>
      </c>
      <c r="P11" s="44">
        <f t="shared" si="2"/>
        <v>1298.3540004353745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1"/>
        <v>929.656</v>
      </c>
      <c r="O12" s="43">
        <f t="shared" si="0"/>
        <v>29.479112863199997</v>
      </c>
      <c r="P12" s="44">
        <f t="shared" si="2"/>
        <v>1298.3540004353745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1"/>
        <v>2895</v>
      </c>
      <c r="O13" s="43">
        <f t="shared" si="0"/>
        <v>91.7995815</v>
      </c>
      <c r="P13" s="44">
        <f t="shared" si="2"/>
        <v>1298.3540004353745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1"/>
        <v>2008.2</v>
      </c>
      <c r="O14" s="43">
        <f t="shared" si="0"/>
        <v>63.679419540000005</v>
      </c>
      <c r="P14" s="44">
        <f t="shared" si="2"/>
        <v>1298.3540004353745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1"/>
        <v>2008.5929999999996</v>
      </c>
      <c r="O15" s="43">
        <f t="shared" si="0"/>
        <v>63.69188145209999</v>
      </c>
      <c r="P15" s="44">
        <f t="shared" si="2"/>
        <v>1298.3540004353745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1"/>
        <v>1177.806</v>
      </c>
      <c r="O16" s="43">
        <f t="shared" si="0"/>
        <v>37.3478749182</v>
      </c>
      <c r="P16" s="44">
        <f t="shared" si="2"/>
        <v>1298.3540004353745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1"/>
        <v>1267.5659999999998</v>
      </c>
      <c r="O17" s="43">
        <f t="shared" si="0"/>
        <v>40.19413759019999</v>
      </c>
      <c r="P17" s="44">
        <f t="shared" si="2"/>
        <v>1298.3540004353745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1"/>
        <v>1929.1119999999999</v>
      </c>
      <c r="O18" s="43">
        <f t="shared" si="0"/>
        <v>61.171562786399996</v>
      </c>
      <c r="P18" s="44">
        <f t="shared" si="2"/>
        <v>1298.3540004353745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1"/>
        <v>681.2899999999998</v>
      </c>
      <c r="O19" s="43">
        <f t="shared" si="0"/>
        <v>21.603501512999994</v>
      </c>
      <c r="P19" s="44">
        <f t="shared" si="2"/>
        <v>1298.3540004353745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1"/>
        <v>942.02</v>
      </c>
      <c r="O20" s="43">
        <f t="shared" si="0"/>
        <v>29.871171594</v>
      </c>
      <c r="P20" s="44">
        <f t="shared" si="2"/>
        <v>1298.3540004353745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1"/>
        <v>1571.32</v>
      </c>
      <c r="O21" s="43">
        <f t="shared" si="0"/>
        <v>49.826085804</v>
      </c>
      <c r="P21" s="44">
        <f t="shared" si="2"/>
        <v>1298.3540004353745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1"/>
        <v>514.99</v>
      </c>
      <c r="O22" s="43">
        <f t="shared" si="0"/>
        <v>16.330178403</v>
      </c>
      <c r="P22" s="44">
        <f t="shared" si="2"/>
        <v>1298.3540004353745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1"/>
        <v>761.8799999999999</v>
      </c>
      <c r="O23" s="43">
        <f t="shared" si="0"/>
        <v>24.158986235999997</v>
      </c>
      <c r="P23" s="44">
        <f t="shared" si="2"/>
        <v>1298.3540004353745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1"/>
        <v>612.9799999999999</v>
      </c>
      <c r="O24" s="43">
        <f t="shared" si="0"/>
        <v>19.437411905999998</v>
      </c>
      <c r="P24" s="44">
        <f t="shared" si="2"/>
        <v>1298.3540004353745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1"/>
        <v>846.39</v>
      </c>
      <c r="O25" s="43">
        <f t="shared" si="0"/>
        <v>26.838772983</v>
      </c>
      <c r="P25" s="44">
        <f t="shared" si="2"/>
        <v>1298.3540004353745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1"/>
        <v>691.3799999999998</v>
      </c>
      <c r="O26" s="43">
        <f t="shared" si="0"/>
        <v>21.923452385999994</v>
      </c>
      <c r="P26" s="44">
        <f t="shared" si="2"/>
        <v>1298.3540004353745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1"/>
        <v>1005.41</v>
      </c>
      <c r="O27" s="43">
        <f t="shared" si="0"/>
        <v>31.881249477</v>
      </c>
      <c r="P27" s="44">
        <f t="shared" si="2"/>
        <v>1298.3540004353745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1"/>
        <v>1354.2599999999998</v>
      </c>
      <c r="O28" s="43">
        <f t="shared" si="0"/>
        <v>42.943178321999994</v>
      </c>
      <c r="P28" s="44">
        <f t="shared" si="2"/>
        <v>1298.3540004353745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1"/>
        <v>943.2399999999999</v>
      </c>
      <c r="O29" s="43">
        <f t="shared" si="0"/>
        <v>29.909857428</v>
      </c>
      <c r="P29" s="44">
        <f t="shared" si="2"/>
        <v>1298.3540004353745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1"/>
        <v>616.6400000000001</v>
      </c>
      <c r="O30" s="43">
        <f t="shared" si="0"/>
        <v>19.553469408000005</v>
      </c>
      <c r="P30" s="44">
        <f t="shared" si="2"/>
        <v>1298.3540004353745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1"/>
        <v>465.95</v>
      </c>
      <c r="O31" s="43">
        <f t="shared" si="0"/>
        <v>14.775134715</v>
      </c>
      <c r="P31" s="44">
        <f t="shared" si="2"/>
        <v>1298.3540004353745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1"/>
        <v>591.9499999999999</v>
      </c>
      <c r="O32" s="43">
        <f t="shared" si="0"/>
        <v>18.770556914999997</v>
      </c>
      <c r="P32" s="44">
        <f t="shared" si="2"/>
        <v>1298.3540004353745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1"/>
        <v>398.88999999999993</v>
      </c>
      <c r="O33" s="43">
        <f t="shared" si="0"/>
        <v>12.648682232999997</v>
      </c>
      <c r="P33" s="44">
        <f t="shared" si="2"/>
        <v>1298.3540004353745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1"/>
        <v>2244.2200000000003</v>
      </c>
      <c r="O34" s="43">
        <f t="shared" si="0"/>
        <v>71.163542934</v>
      </c>
      <c r="P34" s="44">
        <f t="shared" si="2"/>
        <v>1298.3540004353745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1"/>
        <v>1317.621</v>
      </c>
      <c r="O35" s="43">
        <f t="shared" si="0"/>
        <v>41.7813666237</v>
      </c>
      <c r="P35" s="44">
        <f t="shared" si="2"/>
        <v>1298.3540004353745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1"/>
        <v>1308.4450000000002</v>
      </c>
      <c r="O36" s="43">
        <f t="shared" si="0"/>
        <v>41.49039841650001</v>
      </c>
      <c r="P36" s="44">
        <f t="shared" si="2"/>
        <v>1298.3540004353745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1"/>
        <v>508.077</v>
      </c>
      <c r="O37" s="43">
        <f t="shared" si="0"/>
        <v>16.1109692469</v>
      </c>
      <c r="P37" s="44">
        <f t="shared" si="2"/>
        <v>1298.3540004353745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1"/>
        <v>409.45899999999995</v>
      </c>
      <c r="O38" s="43">
        <f t="shared" si="0"/>
        <v>12.983822052299999</v>
      </c>
      <c r="P38" s="44">
        <f t="shared" si="2"/>
        <v>1298.3540004353745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1"/>
        <v>1276.1859999999997</v>
      </c>
      <c r="O39" s="43">
        <f t="shared" si="0"/>
        <v>40.46747520419999</v>
      </c>
      <c r="P39" s="44">
        <f t="shared" si="2"/>
        <v>1298.3540004353745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1"/>
        <v>1271.666</v>
      </c>
      <c r="O40" s="43">
        <f t="shared" si="0"/>
        <v>40.3241473602</v>
      </c>
      <c r="P40" s="44">
        <f t="shared" si="2"/>
        <v>1298.3540004353745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1"/>
        <v>1468.8400000000004</v>
      </c>
      <c r="O41" s="43">
        <f t="shared" si="0"/>
        <v>46.576475748000014</v>
      </c>
      <c r="P41" s="44">
        <f t="shared" si="2"/>
        <v>1298.3540004353745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1"/>
        <v>2110.7500000000005</v>
      </c>
      <c r="O42" s="43">
        <f t="shared" si="0"/>
        <v>66.93124927500001</v>
      </c>
      <c r="P42" s="44">
        <f t="shared" si="2"/>
        <v>1298.3540004353745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1"/>
        <v>744.6529999999999</v>
      </c>
      <c r="O43" s="43">
        <f t="shared" si="0"/>
        <v>23.6127232341</v>
      </c>
      <c r="P43" s="44">
        <f t="shared" si="2"/>
        <v>1298.3540004353745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1"/>
        <v>821.284</v>
      </c>
      <c r="O44" s="43">
        <f t="shared" si="0"/>
        <v>26.0426692548</v>
      </c>
      <c r="P44" s="44">
        <f t="shared" si="2"/>
        <v>1298.3540004353745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1"/>
        <v>1477.8676800000003</v>
      </c>
      <c r="O45" s="43">
        <f t="shared" si="0"/>
        <v>46.86274077249601</v>
      </c>
      <c r="P45" s="44">
        <f t="shared" si="2"/>
        <v>1298.3540004353745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1"/>
        <v>2708.3652480000005</v>
      </c>
      <c r="O46" s="43">
        <f t="shared" si="0"/>
        <v>85.88144950450561</v>
      </c>
      <c r="P46" s="44">
        <f t="shared" si="2"/>
        <v>1298.3540004353745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1"/>
        <v>1035.1368000000002</v>
      </c>
      <c r="O47" s="43">
        <f t="shared" si="0"/>
        <v>32.82387738696001</v>
      </c>
      <c r="P47" s="44">
        <f t="shared" si="2"/>
        <v>1298.3540004353745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1"/>
        <v>853.648416</v>
      </c>
      <c r="O48" s="43">
        <f t="shared" si="0"/>
        <v>27.0689351768352</v>
      </c>
      <c r="P48" s="44">
        <f t="shared" si="2"/>
        <v>1298.3540004353745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1"/>
        <v>745.300656</v>
      </c>
      <c r="O49" s="43">
        <f t="shared" si="0"/>
        <v>23.6332602115632</v>
      </c>
      <c r="P49" s="44">
        <f t="shared" si="2"/>
        <v>1298.3540004353745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1"/>
        <v>1486.685664</v>
      </c>
      <c r="O50" s="43">
        <f t="shared" si="0"/>
        <v>47.142356399740805</v>
      </c>
      <c r="P50" s="44">
        <f t="shared" si="2"/>
        <v>1298.3540004353745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1"/>
        <v>4126.34304</v>
      </c>
      <c r="O51" s="43">
        <f t="shared" si="0"/>
        <v>130.845099895488</v>
      </c>
      <c r="P51" s="44">
        <f t="shared" si="2"/>
        <v>1298.3540004353745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1"/>
        <v>1499.880672</v>
      </c>
      <c r="O52" s="43">
        <f t="shared" si="0"/>
        <v>47.560766144918404</v>
      </c>
      <c r="P52" s="44">
        <f t="shared" si="2"/>
        <v>1298.3540004353745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1"/>
        <v>1009.188288</v>
      </c>
      <c r="O53" s="43">
        <f t="shared" si="0"/>
        <v>32.0010578559936</v>
      </c>
      <c r="P53" s="44">
        <f t="shared" si="2"/>
        <v>1298.3540004353745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1"/>
        <v>1013.86944</v>
      </c>
      <c r="O54" s="43">
        <f t="shared" si="0"/>
        <v>32.149495781568</v>
      </c>
      <c r="P54" s="44">
        <f t="shared" si="2"/>
        <v>1298.3540004353745</v>
      </c>
      <c r="Q54" s="34"/>
    </row>
    <row r="55" spans="1:17" ht="15" customHeight="1">
      <c r="A55" s="33">
        <v>2558</v>
      </c>
      <c r="B55" s="39">
        <v>14.680223999999999</v>
      </c>
      <c r="C55" s="39">
        <v>11.386656</v>
      </c>
      <c r="D55" s="39">
        <v>3.818880000000002</v>
      </c>
      <c r="E55" s="39">
        <v>9.014112</v>
      </c>
      <c r="F55" s="39">
        <v>51.41923199999998</v>
      </c>
      <c r="G55" s="39">
        <v>95.205024</v>
      </c>
      <c r="H55" s="39">
        <v>41.118624</v>
      </c>
      <c r="I55" s="39">
        <v>23.365152000000002</v>
      </c>
      <c r="J55" s="39">
        <v>23.305536000000004</v>
      </c>
      <c r="K55" s="39">
        <v>5.836320000000001</v>
      </c>
      <c r="L55" s="39">
        <v>4.147200000000019</v>
      </c>
      <c r="M55" s="39">
        <v>1.9094399999999998</v>
      </c>
      <c r="N55" s="42">
        <f>SUM(B55:M55)</f>
        <v>285.2064</v>
      </c>
      <c r="O55" s="43">
        <f t="shared" si="0"/>
        <v>9.04380938208</v>
      </c>
      <c r="P55" s="44">
        <f t="shared" si="2"/>
        <v>1298.3540004353745</v>
      </c>
      <c r="Q55" s="34"/>
    </row>
    <row r="56" spans="1:17" ht="15" customHeight="1">
      <c r="A56" s="33">
        <v>2559</v>
      </c>
      <c r="B56" s="35">
        <v>0.566784</v>
      </c>
      <c r="C56" s="35">
        <v>3.7048319999999997</v>
      </c>
      <c r="D56" s="35">
        <v>9.879840000000002</v>
      </c>
      <c r="E56" s="35">
        <v>25.37308800000001</v>
      </c>
      <c r="F56" s="35">
        <v>61.48656000000001</v>
      </c>
      <c r="G56" s="35">
        <v>633.8727359999999</v>
      </c>
      <c r="H56" s="35">
        <v>494.86464000000007</v>
      </c>
      <c r="I56" s="35">
        <v>151.613856</v>
      </c>
      <c r="J56" s="35">
        <v>22.214304</v>
      </c>
      <c r="K56" s="35">
        <v>29.046816000000003</v>
      </c>
      <c r="L56" s="35">
        <v>9.479808000000004</v>
      </c>
      <c r="M56" s="35">
        <v>11.22768</v>
      </c>
      <c r="N56" s="42">
        <f>SUM(B56:M56)</f>
        <v>1453.330944</v>
      </c>
      <c r="O56" s="43">
        <f t="shared" si="0"/>
        <v>46.0846882349568</v>
      </c>
      <c r="P56" s="44">
        <f t="shared" si="2"/>
        <v>1298.3540004353745</v>
      </c>
      <c r="Q56" s="34"/>
    </row>
    <row r="57" spans="1:17" ht="15" customHeight="1">
      <c r="A57" s="50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>SUM(B57:M57)</f>
        <v>2213.3900000000003</v>
      </c>
      <c r="O57" s="43">
        <f t="shared" si="0"/>
        <v>70.185932883</v>
      </c>
      <c r="P57" s="44">
        <f t="shared" si="2"/>
        <v>1298.3540004353745</v>
      </c>
      <c r="Q57" s="34"/>
    </row>
    <row r="58" spans="1:17" ht="15" customHeight="1">
      <c r="A58" s="50">
        <v>2561</v>
      </c>
      <c r="B58" s="51">
        <v>77.8</v>
      </c>
      <c r="C58" s="51">
        <v>107.6</v>
      </c>
      <c r="D58" s="51">
        <v>92.8</v>
      </c>
      <c r="E58" s="51">
        <v>187.6</v>
      </c>
      <c r="F58" s="51">
        <v>211.4</v>
      </c>
      <c r="G58" s="51">
        <v>107</v>
      </c>
      <c r="H58" s="51">
        <v>203.4</v>
      </c>
      <c r="I58" s="51">
        <v>83.7</v>
      </c>
      <c r="J58" s="51">
        <v>33.7</v>
      </c>
      <c r="K58" s="51">
        <v>59</v>
      </c>
      <c r="L58" s="51">
        <v>19.3</v>
      </c>
      <c r="M58" s="51">
        <v>16</v>
      </c>
      <c r="N58" s="52">
        <f>SUM(B58:M58)</f>
        <v>1199.3</v>
      </c>
      <c r="O58" s="53">
        <f t="shared" si="0"/>
        <v>38.02944321</v>
      </c>
      <c r="P58" s="48"/>
      <c r="Q58" s="34"/>
    </row>
    <row r="59" spans="1:17" ht="15" customHeight="1">
      <c r="A59" s="33">
        <v>2562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2"/>
      <c r="O59" s="47"/>
      <c r="P59" s="48"/>
      <c r="Q59" s="34"/>
    </row>
    <row r="60" spans="1:17" ht="15" customHeight="1">
      <c r="A60" s="33">
        <v>2563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  <c r="O60" s="47"/>
      <c r="P60" s="48"/>
      <c r="Q60" s="34"/>
    </row>
    <row r="61" spans="1:17" ht="15" customHeight="1">
      <c r="A61" s="33">
        <v>2564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  <c r="O61" s="47"/>
      <c r="P61" s="48"/>
      <c r="Q61" s="34"/>
    </row>
    <row r="62" spans="1:17" ht="15" customHeight="1">
      <c r="A62" s="40" t="s">
        <v>20</v>
      </c>
      <c r="B62" s="41">
        <f>MAX(B7:B57)</f>
        <v>59.0976</v>
      </c>
      <c r="C62" s="41">
        <f aca="true" t="shared" si="3" ref="C62:O62">MAX(C7:C57)</f>
        <v>504.69264000000015</v>
      </c>
      <c r="D62" s="41">
        <f t="shared" si="3"/>
        <v>297</v>
      </c>
      <c r="E62" s="41">
        <f t="shared" si="3"/>
        <v>340.17</v>
      </c>
      <c r="F62" s="41">
        <f t="shared" si="3"/>
        <v>1018.12032</v>
      </c>
      <c r="G62" s="41">
        <f t="shared" si="3"/>
        <v>1212</v>
      </c>
      <c r="H62" s="41">
        <f t="shared" si="3"/>
        <v>794.7288</v>
      </c>
      <c r="I62" s="41">
        <f t="shared" si="3"/>
        <v>391</v>
      </c>
      <c r="J62" s="41">
        <f t="shared" si="3"/>
        <v>137.18</v>
      </c>
      <c r="K62" s="41">
        <f t="shared" si="3"/>
        <v>74.16144000000001</v>
      </c>
      <c r="L62" s="41">
        <f t="shared" si="3"/>
        <v>83.64383999999998</v>
      </c>
      <c r="M62" s="41">
        <f t="shared" si="3"/>
        <v>83.16432000000002</v>
      </c>
      <c r="N62" s="41">
        <f t="shared" si="3"/>
        <v>4126.34304</v>
      </c>
      <c r="O62" s="41">
        <f t="shared" si="3"/>
        <v>130.845099895488</v>
      </c>
      <c r="P62" s="49"/>
      <c r="Q62" s="34"/>
    </row>
    <row r="63" spans="1:17" ht="15" customHeight="1">
      <c r="A63" s="40" t="s">
        <v>16</v>
      </c>
      <c r="B63" s="41">
        <f>AVERAGE(B7:B57)</f>
        <v>15.676387102040817</v>
      </c>
      <c r="C63" s="41">
        <f aca="true" t="shared" si="4" ref="C63:M63">AVERAGE(C7:C57)</f>
        <v>59.77371294117648</v>
      </c>
      <c r="D63" s="41">
        <f t="shared" si="4"/>
        <v>67.9293248627451</v>
      </c>
      <c r="E63" s="41">
        <f t="shared" si="4"/>
        <v>75.58267215686273</v>
      </c>
      <c r="F63" s="41">
        <f t="shared" si="4"/>
        <v>211.63234525490202</v>
      </c>
      <c r="G63" s="41">
        <f t="shared" si="4"/>
        <v>412.53634713725495</v>
      </c>
      <c r="H63" s="41">
        <f t="shared" si="4"/>
        <v>267.453737882353</v>
      </c>
      <c r="I63" s="41">
        <f t="shared" si="4"/>
        <v>104.98059105882352</v>
      </c>
      <c r="J63" s="41">
        <f t="shared" si="4"/>
        <v>35.2434089411765</v>
      </c>
      <c r="K63" s="41">
        <f t="shared" si="4"/>
        <v>21.895947137254897</v>
      </c>
      <c r="L63" s="41">
        <f t="shared" si="4"/>
        <v>13.02733019607843</v>
      </c>
      <c r="M63" s="41">
        <f t="shared" si="4"/>
        <v>12.622195764705882</v>
      </c>
      <c r="N63" s="41">
        <f>SUM(B63:M63)</f>
        <v>1298.3540004353745</v>
      </c>
      <c r="O63" s="41">
        <f>AVERAGE(O7:O57)</f>
        <v>41.15092198360207</v>
      </c>
      <c r="P63" s="49"/>
      <c r="Q63" s="34"/>
    </row>
    <row r="64" spans="1:17" ht="15" customHeight="1">
      <c r="A64" s="40" t="s">
        <v>21</v>
      </c>
      <c r="B64" s="41">
        <f>MIN(B7:B57)</f>
        <v>0.43</v>
      </c>
      <c r="C64" s="41">
        <f aca="true" t="shared" si="5" ref="C64:O64">MIN(C7:C57)</f>
        <v>0.77</v>
      </c>
      <c r="D64" s="41">
        <f t="shared" si="5"/>
        <v>0.41</v>
      </c>
      <c r="E64" s="41">
        <f t="shared" si="5"/>
        <v>0.09</v>
      </c>
      <c r="F64" s="41">
        <f t="shared" si="5"/>
        <v>18.79</v>
      </c>
      <c r="G64" s="41">
        <f t="shared" si="5"/>
        <v>95.205024</v>
      </c>
      <c r="H64" s="41">
        <f t="shared" si="5"/>
        <v>41.118624</v>
      </c>
      <c r="I64" s="41">
        <f t="shared" si="5"/>
        <v>16.11</v>
      </c>
      <c r="J64" s="41">
        <f t="shared" si="5"/>
        <v>4.898880000000003</v>
      </c>
      <c r="K64" s="41">
        <f t="shared" si="5"/>
        <v>1.89</v>
      </c>
      <c r="L64" s="41">
        <f t="shared" si="5"/>
        <v>1.18</v>
      </c>
      <c r="M64" s="41">
        <f t="shared" si="5"/>
        <v>0</v>
      </c>
      <c r="N64" s="41">
        <f t="shared" si="5"/>
        <v>285.2064</v>
      </c>
      <c r="O64" s="41">
        <f t="shared" si="5"/>
        <v>9.04380938208</v>
      </c>
      <c r="P64" s="49"/>
      <c r="Q64" s="34"/>
    </row>
    <row r="65" spans="1:15" ht="21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22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6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24.75" customHeight="1">
      <c r="A73" s="27"/>
      <c r="B73" s="28"/>
      <c r="C73" s="29"/>
      <c r="D73" s="26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spans="1:15" ht="24.75" customHeight="1">
      <c r="A74" s="27"/>
      <c r="B74" s="28"/>
      <c r="C74" s="28"/>
      <c r="D74" s="28"/>
      <c r="E74" s="26"/>
      <c r="F74" s="28"/>
      <c r="G74" s="28"/>
      <c r="H74" s="28"/>
      <c r="I74" s="28"/>
      <c r="J74" s="28"/>
      <c r="K74" s="28"/>
      <c r="L74" s="28"/>
      <c r="M74" s="28"/>
      <c r="N74" s="30"/>
      <c r="O74" s="26"/>
    </row>
    <row r="75" spans="1:15" ht="24.75" customHeight="1">
      <c r="A75" s="27"/>
      <c r="B75" s="28"/>
      <c r="C75" s="28"/>
      <c r="D75" s="28"/>
      <c r="E75" s="26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2016-07-13T06:06:16Z</cp:lastPrinted>
  <dcterms:created xsi:type="dcterms:W3CDTF">1994-01-31T08:04:27Z</dcterms:created>
  <dcterms:modified xsi:type="dcterms:W3CDTF">2019-04-18T06:25:26Z</dcterms:modified>
  <cp:category/>
  <cp:version/>
  <cp:contentType/>
  <cp:contentStatus/>
</cp:coreProperties>
</file>