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W.26-2567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<sst xmlns="http://schemas.openxmlformats.org/spreadsheetml/2006/main" count="32" uniqueCount="14">
  <si>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</si>
  <si>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</si>
  <si>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</si>
  <si>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</si>
  <si>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</si>
  <si>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</si>
  <si>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</si>
  <si>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</si>
  <si>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</si>
  <si>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</si>
  <si>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</si>
  <si>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สุภเดช เตชะสา</t>
  </si>
  <si>
    <t>สำรวจเมื่อ 18 ม.ค.2566</t>
  </si>
  <si>
    <t>สำรวจเมื่อ 24 ม.ค.2567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</si>
</sst>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0.00000"/>
    <numFmt numFmtId="184" formatCode="0.00_)"/>
    <numFmt numFmtId="185" formatCode="General_)"/>
    <numFmt numFmtId="186" formatCode="0.000000"/>
    <numFmt numFmtId="187" formatCode="0.0_)"/>
    <numFmt numFmtId="188" formatCode="[$-101041E]d\ mmm\ yy;@"/>
    <numFmt numFmtId="189" formatCode="0_)"/>
    <numFmt numFmtId="190" formatCode="00.00"/>
    <numFmt numFmtId="191" formatCode="0.00\30"/>
    <numFmt numFmtId="192" formatCode="#,##0_ ;\-#,##0\ "/>
    <numFmt numFmtId="193" formatCode="[$-41E]d\ mmmm\ yyyy"/>
    <numFmt numFmtId="194" formatCode="[$-107041E]d\ mmm\ yy;@"/>
    <numFmt numFmtId="195" formatCode="[$-107041E]d\ mmmm\ yyyy;@"/>
    <numFmt numFmtId="196" formatCode="[$-D070000]d/m/yy;@"/>
    <numFmt numFmtId="197" formatCode="[$-1070000]d/m/yy;@"/>
    <numFmt numFmtId="198" formatCode="[$-1010000]d/m/yyyy\ h:mm\ &quot;น.&quot;;@"/>
  </numFmts>
  <fonts count="53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JasmineUPC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Border="1">
      <alignment/>
      <protection/>
    </xf>
    <xf numFmtId="1" fontId="5" fillId="0" borderId="0" xfId="45" applyNumberFormat="1" applyFont="1" applyFill="1" applyBorder="1" applyAlignment="1">
      <alignment horizontal="center" vertical="center"/>
      <protection/>
    </xf>
    <xf numFmtId="180" fontId="5" fillId="0" borderId="0" xfId="45" applyNumberFormat="1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0" fillId="32" borderId="0" xfId="45" applyFill="1">
      <alignment/>
      <protection/>
    </xf>
    <xf numFmtId="0" fontId="7" fillId="0" borderId="10" xfId="45" applyFont="1" applyFill="1" applyBorder="1" applyAlignment="1">
      <alignment horizontal="center" vertical="center"/>
      <protection/>
    </xf>
    <xf numFmtId="0" fontId="8" fillId="0" borderId="0" xfId="45" applyFont="1">
      <alignment/>
      <protection/>
    </xf>
    <xf numFmtId="0" fontId="7" fillId="0" borderId="11" xfId="45" applyFont="1" applyFill="1" applyBorder="1" applyAlignment="1">
      <alignment horizontal="center" vertical="center"/>
      <protection/>
    </xf>
    <xf numFmtId="180" fontId="7" fillId="0" borderId="12" xfId="45" applyNumberFormat="1" applyFont="1" applyFill="1" applyBorder="1" applyAlignment="1">
      <alignment horizontal="center" vertical="center"/>
      <protection/>
    </xf>
    <xf numFmtId="0" fontId="7" fillId="0" borderId="13" xfId="45" applyFont="1" applyFill="1" applyBorder="1" applyAlignment="1">
      <alignment horizontal="center" vertical="center"/>
      <protection/>
    </xf>
    <xf numFmtId="0" fontId="7" fillId="0" borderId="0" xfId="45" applyFont="1" applyFill="1">
      <alignment/>
      <protection/>
    </xf>
    <xf numFmtId="0" fontId="8" fillId="0" borderId="0" xfId="45" applyFont="1" applyFill="1">
      <alignment/>
      <protection/>
    </xf>
    <xf numFmtId="0" fontId="7" fillId="0" borderId="12" xfId="45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80" fontId="10" fillId="0" borderId="21" xfId="0" applyNumberFormat="1" applyFont="1" applyFill="1" applyBorder="1" applyAlignment="1">
      <alignment/>
    </xf>
    <xf numFmtId="0" fontId="8" fillId="0" borderId="21" xfId="45" applyFont="1" applyFill="1" applyBorder="1">
      <alignment/>
      <protection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8" fillId="0" borderId="24" xfId="45" applyFont="1" applyFill="1" applyBorder="1">
      <alignment/>
      <protection/>
    </xf>
    <xf numFmtId="0" fontId="0" fillId="0" borderId="0" xfId="45" applyFill="1">
      <alignment/>
      <protection/>
    </xf>
    <xf numFmtId="180" fontId="7" fillId="0" borderId="25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0" fontId="4" fillId="0" borderId="0" xfId="45" applyNumberFormat="1" applyFont="1">
      <alignment/>
      <protection/>
    </xf>
    <xf numFmtId="0" fontId="12" fillId="0" borderId="0" xfId="45" applyFont="1" applyFill="1" applyAlignment="1">
      <alignment/>
      <protection/>
    </xf>
    <xf numFmtId="0" fontId="11" fillId="0" borderId="0" xfId="0" applyFont="1" applyFill="1" applyBorder="1" applyAlignment="1">
      <alignment horizontal="center"/>
    </xf>
    <xf numFmtId="0" fontId="8" fillId="0" borderId="0" xfId="45" applyFont="1" applyFill="1" applyBorder="1">
      <alignment/>
      <protection/>
    </xf>
    <xf numFmtId="0" fontId="7" fillId="0" borderId="20" xfId="45" applyFont="1" applyFill="1" applyBorder="1" applyAlignment="1">
      <alignment horizontal="center" vertical="center"/>
      <protection/>
    </xf>
    <xf numFmtId="180" fontId="7" fillId="0" borderId="26" xfId="45" applyNumberFormat="1" applyFont="1" applyFill="1" applyBorder="1" applyAlignment="1">
      <alignment horizontal="center" vertical="center"/>
      <protection/>
    </xf>
    <xf numFmtId="180" fontId="7" fillId="0" borderId="27" xfId="45" applyNumberFormat="1" applyFont="1" applyFill="1" applyBorder="1" applyAlignment="1">
      <alignment horizontal="center" vertical="center"/>
      <protection/>
    </xf>
    <xf numFmtId="0" fontId="7" fillId="0" borderId="26" xfId="45" applyFont="1" applyFill="1" applyBorder="1" applyAlignment="1">
      <alignment horizontal="center" vertical="center"/>
      <protection/>
    </xf>
    <xf numFmtId="0" fontId="7" fillId="0" borderId="27" xfId="45" applyFont="1" applyFill="1" applyBorder="1" applyAlignment="1">
      <alignment horizontal="center" vertical="center"/>
      <protection/>
    </xf>
    <xf numFmtId="0" fontId="7" fillId="0" borderId="28" xfId="45" applyFont="1" applyFill="1" applyBorder="1" applyAlignment="1">
      <alignment horizontal="center" vertical="center"/>
      <protection/>
    </xf>
    <xf numFmtId="2" fontId="7" fillId="0" borderId="26" xfId="45" applyNumberFormat="1" applyFont="1" applyFill="1" applyBorder="1" applyAlignment="1">
      <alignment horizontal="center" vertical="center"/>
      <protection/>
    </xf>
    <xf numFmtId="2" fontId="7" fillId="0" borderId="27" xfId="45" applyNumberFormat="1" applyFont="1" applyFill="1" applyBorder="1" applyAlignment="1">
      <alignment horizontal="center" vertical="center"/>
      <protection/>
    </xf>
    <xf numFmtId="0" fontId="7" fillId="0" borderId="29" xfId="45" applyFont="1" applyFill="1" applyBorder="1" applyAlignment="1">
      <alignment horizontal="center" vertical="center"/>
      <protection/>
    </xf>
    <xf numFmtId="180" fontId="0" fillId="0" borderId="0" xfId="45" applyNumberFormat="1">
      <alignment/>
      <protection/>
    </xf>
    <xf numFmtId="180" fontId="7" fillId="0" borderId="30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0" fontId="7" fillId="0" borderId="31" xfId="45" applyFont="1" applyFill="1" applyBorder="1" applyAlignment="1">
      <alignment horizontal="center" vertical="center"/>
      <protection/>
    </xf>
    <xf numFmtId="0" fontId="7" fillId="0" borderId="32" xfId="45" applyFont="1" applyFill="1" applyBorder="1" applyAlignment="1">
      <alignment horizontal="center" vertical="center"/>
      <protection/>
    </xf>
    <xf numFmtId="0" fontId="7" fillId="0" borderId="33" xfId="45" applyFont="1" applyFill="1" applyBorder="1" applyAlignment="1">
      <alignment horizontal="center" vertical="center"/>
      <protection/>
    </xf>
    <xf numFmtId="0" fontId="7" fillId="0" borderId="34" xfId="45" applyFont="1" applyFill="1" applyBorder="1" applyAlignment="1">
      <alignment horizontal="center" vertical="center"/>
      <protection/>
    </xf>
    <xf numFmtId="0" fontId="7" fillId="0" borderId="35" xfId="45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36" xfId="45" applyFont="1" applyFill="1" applyBorder="1" applyAlignment="1">
      <alignment horizontal="center" vertical="center"/>
      <protection/>
    </xf>
    <xf numFmtId="1" fontId="7" fillId="0" borderId="37" xfId="45" applyNumberFormat="1" applyFont="1" applyBorder="1" applyAlignment="1">
      <alignment horizontal="center" vertical="center"/>
      <protection/>
    </xf>
    <xf numFmtId="1" fontId="7" fillId="0" borderId="38" xfId="45" applyNumberFormat="1" applyFont="1" applyBorder="1" applyAlignment="1">
      <alignment horizontal="center" vertical="center"/>
      <protection/>
    </xf>
    <xf numFmtId="1" fontId="7" fillId="0" borderId="39" xfId="45" applyNumberFormat="1" applyFont="1" applyBorder="1" applyAlignment="1">
      <alignment horizontal="center" vertical="center"/>
      <protection/>
    </xf>
    <xf numFmtId="1" fontId="7" fillId="0" borderId="40" xfId="45" applyNumberFormat="1" applyFont="1" applyBorder="1" applyAlignment="1">
      <alignment horizontal="center" vertical="center"/>
      <protection/>
    </xf>
    <xf numFmtId="1" fontId="7" fillId="0" borderId="29" xfId="45" applyNumberFormat="1" applyFont="1" applyBorder="1" applyAlignment="1">
      <alignment horizontal="center" vertical="center"/>
      <protection/>
    </xf>
    <xf numFmtId="1" fontId="7" fillId="0" borderId="26" xfId="45" applyNumberFormat="1" applyFont="1" applyBorder="1" applyAlignment="1">
      <alignment horizontal="center" vertical="center"/>
      <protection/>
    </xf>
    <xf numFmtId="1" fontId="7" fillId="0" borderId="27" xfId="45" applyNumberFormat="1" applyFont="1" applyBorder="1" applyAlignment="1">
      <alignment horizontal="center" vertical="center"/>
      <protection/>
    </xf>
    <xf numFmtId="1" fontId="7" fillId="0" borderId="28" xfId="45" applyNumberFormat="1" applyFont="1" applyBorder="1" applyAlignment="1">
      <alignment horizontal="center" vertical="center"/>
      <protection/>
    </xf>
    <xf numFmtId="0" fontId="0" fillId="10" borderId="0" xfId="45" applyFont="1" applyFill="1" applyAlignment="1">
      <alignment horizontal="center" vertical="center"/>
      <protection/>
    </xf>
    <xf numFmtId="0" fontId="7" fillId="0" borderId="4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5" fontId="9" fillId="0" borderId="43" xfId="45" applyNumberFormat="1" applyFont="1" applyFill="1" applyBorder="1" applyAlignment="1">
      <alignment horizontal="center" vertical="center"/>
      <protection/>
    </xf>
    <xf numFmtId="15" fontId="9" fillId="0" borderId="44" xfId="45" applyNumberFormat="1" applyFont="1" applyFill="1" applyBorder="1" applyAlignment="1">
      <alignment horizontal="center" vertical="center"/>
      <protection/>
    </xf>
    <xf numFmtId="15" fontId="9" fillId="0" borderId="45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.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รูปตัดขวางลำน้ำห้วยแม่ต๋าที่แนวสำรวจปริมาณน้ำ</a:t>
            </a:r>
          </a:p>
        </c:rich>
      </c:tx>
      <c:layout>
        <c:manualLayout>
          <c:xMode val="factor"/>
          <c:yMode val="factor"/>
          <c:x val="0.004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66"/>
          <c:w val="0.8842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291.232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291.258 ม.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'W.26-2567'!$R$6:$R$32</c:f>
              <c:numCache/>
            </c:numRef>
          </c:xVal>
          <c:yVal>
            <c:numRef>
              <c:f>'W.26-2567'!$S$6:$S$32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286.140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'W.26-2567'!$R$14:$R$21</c:f>
              <c:numCache/>
            </c:numRef>
          </c:xVal>
          <c:yVal>
            <c:numRef>
              <c:f>'W.26-2567'!$T$13:$T$23</c:f>
              <c:numCache/>
            </c:numRef>
          </c:yVal>
          <c:smooth val="0"/>
        </c:ser>
        <c:axId val="63018961"/>
        <c:axId val="13940126"/>
      </c:scatterChart>
      <c:valAx>
        <c:axId val="63018961"/>
        <c:scaling>
          <c:orientation val="minMax"/>
          <c:max val="6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940126"/>
        <c:crossesAt val="282"/>
        <c:crossBetween val="midCat"/>
        <c:dispUnits/>
        <c:majorUnit val="10"/>
      </c:valAx>
      <c:valAx>
        <c:axId val="13940126"/>
        <c:scaling>
          <c:orientation val="minMax"/>
          <c:max val="294"/>
          <c:min val="2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63018961"/>
        <c:crossesAt val="-3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89825"/>
          <c:w val="0.61475"/>
          <c:h val="0.096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28575</xdr:rowOff>
    </xdr:from>
    <xdr:ext cx="4686300" cy="647700"/>
    <xdr:sp>
      <xdr:nvSpPr>
        <xdr:cNvPr id="1" name="Text Box 1"/>
        <xdr:cNvSpPr txBox="1">
          <a:spLocks noChangeArrowheads="1"/>
        </xdr:cNvSpPr>
      </xdr:nvSpPr>
      <xdr:spPr>
        <a:xfrm>
          <a:off x="457200" y="28575"/>
          <a:ext cx="46863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ภาพถ่ายและรูปตัดขวางลำน้ำสถานีสำรวจอุทกวิทยาห้วยแม่ต๋า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(W.26)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เมืองมาย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เมืองมาย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แจ้ห่ม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ลำปาง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0" y="3238500"/>
        <a:ext cx="55816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0" name="Text Box 167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1" name="Text Box 168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2" name="Text Box 169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3" name="Text Box 170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4" name="Text Box 171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fLocksText="0">
      <xdr:nvSpPr>
        <xdr:cNvPr id="15" name="Text Box 172"/>
        <xdr:cNvSpPr txBox="1">
          <a:spLocks noChangeArrowheads="1"/>
        </xdr:cNvSpPr>
      </xdr:nvSpPr>
      <xdr:spPr>
        <a:xfrm>
          <a:off x="82486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3</xdr:row>
      <xdr:rowOff>161925</xdr:rowOff>
    </xdr:from>
    <xdr:to>
      <xdr:col>11</xdr:col>
      <xdr:colOff>381000</xdr:colOff>
      <xdr:row>15</xdr:row>
      <xdr:rowOff>171450</xdr:rowOff>
    </xdr:to>
    <xdr:pic>
      <xdr:nvPicPr>
        <xdr:cNvPr id="28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33425"/>
          <a:ext cx="54864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9" name="Text Box 167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0" name="Text Box 168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1" name="Text Box 16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2" name="Text Box 170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3" name="Text Box 171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34" name="Text Box 172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28</xdr:row>
      <xdr:rowOff>152400</xdr:rowOff>
    </xdr:from>
    <xdr:ext cx="76200" cy="200025"/>
    <xdr:sp fLocksText="0">
      <xdr:nvSpPr>
        <xdr:cNvPr id="35" name="Text Box 172"/>
        <xdr:cNvSpPr txBox="1">
          <a:spLocks noChangeArrowheads="1"/>
        </xdr:cNvSpPr>
      </xdr:nvSpPr>
      <xdr:spPr>
        <a:xfrm>
          <a:off x="82486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36" name="Text Box 167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37" name="Text Box 168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38" name="Text Box 169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39" name="Text Box 170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0" name="Text Box 171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41" name="Text Box 172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fLocksText="0">
      <xdr:nvSpPr>
        <xdr:cNvPr id="42" name="Text Box 172"/>
        <xdr:cNvSpPr txBox="1">
          <a:spLocks noChangeArrowheads="1"/>
        </xdr:cNvSpPr>
      </xdr:nvSpPr>
      <xdr:spPr>
        <a:xfrm>
          <a:off x="690562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43" name="Text Box 167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44" name="Text Box 168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45" name="Text Box 169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46" name="Text Box 170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47" name="Text Box 171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26</xdr:row>
      <xdr:rowOff>152400</xdr:rowOff>
    </xdr:from>
    <xdr:ext cx="76200" cy="200025"/>
    <xdr:sp fLocksText="0">
      <xdr:nvSpPr>
        <xdr:cNvPr id="48" name="Text Box 172"/>
        <xdr:cNvSpPr txBox="1">
          <a:spLocks noChangeArrowheads="1"/>
        </xdr:cNvSpPr>
      </xdr:nvSpPr>
      <xdr:spPr>
        <a:xfrm>
          <a:off x="82486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fLocksText="0">
      <xdr:nvSpPr>
        <xdr:cNvPr id="49" name="Text Box 172"/>
        <xdr:cNvSpPr txBox="1">
          <a:spLocks noChangeArrowheads="1"/>
        </xdr:cNvSpPr>
      </xdr:nvSpPr>
      <xdr:spPr>
        <a:xfrm>
          <a:off x="82486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fLocksText="0">
      <xdr:nvSpPr>
        <xdr:cNvPr id="50" name="Text Box 167"/>
        <xdr:cNvSpPr txBox="1">
          <a:spLocks noChangeArrowheads="1"/>
        </xdr:cNvSpPr>
      </xdr:nvSpPr>
      <xdr:spPr>
        <a:xfrm>
          <a:off x="7839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fLocksText="0">
      <xdr:nvSpPr>
        <xdr:cNvPr id="51" name="Text Box 168"/>
        <xdr:cNvSpPr txBox="1">
          <a:spLocks noChangeArrowheads="1"/>
        </xdr:cNvSpPr>
      </xdr:nvSpPr>
      <xdr:spPr>
        <a:xfrm>
          <a:off x="7839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fLocksText="0">
      <xdr:nvSpPr>
        <xdr:cNvPr id="52" name="Text Box 169"/>
        <xdr:cNvSpPr txBox="1">
          <a:spLocks noChangeArrowheads="1"/>
        </xdr:cNvSpPr>
      </xdr:nvSpPr>
      <xdr:spPr>
        <a:xfrm>
          <a:off x="7839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fLocksText="0">
      <xdr:nvSpPr>
        <xdr:cNvPr id="53" name="Text Box 170"/>
        <xdr:cNvSpPr txBox="1">
          <a:spLocks noChangeArrowheads="1"/>
        </xdr:cNvSpPr>
      </xdr:nvSpPr>
      <xdr:spPr>
        <a:xfrm>
          <a:off x="7839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152400</xdr:rowOff>
    </xdr:from>
    <xdr:ext cx="76200" cy="200025"/>
    <xdr:sp fLocksText="0">
      <xdr:nvSpPr>
        <xdr:cNvPr id="54" name="Text Box 171"/>
        <xdr:cNvSpPr txBox="1">
          <a:spLocks noChangeArrowheads="1"/>
        </xdr:cNvSpPr>
      </xdr:nvSpPr>
      <xdr:spPr>
        <a:xfrm>
          <a:off x="7839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28</xdr:row>
      <xdr:rowOff>152400</xdr:rowOff>
    </xdr:from>
    <xdr:ext cx="76200" cy="200025"/>
    <xdr:sp fLocksText="0">
      <xdr:nvSpPr>
        <xdr:cNvPr id="55" name="Text Box 172"/>
        <xdr:cNvSpPr txBox="1">
          <a:spLocks noChangeArrowheads="1"/>
        </xdr:cNvSpPr>
      </xdr:nvSpPr>
      <xdr:spPr>
        <a:xfrm>
          <a:off x="82486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29</xdr:row>
      <xdr:rowOff>152400</xdr:rowOff>
    </xdr:from>
    <xdr:ext cx="76200" cy="200025"/>
    <xdr:sp fLocksText="0">
      <xdr:nvSpPr>
        <xdr:cNvPr id="56" name="Text Box 172"/>
        <xdr:cNvSpPr txBox="1">
          <a:spLocks noChangeArrowheads="1"/>
        </xdr:cNvSpPr>
      </xdr:nvSpPr>
      <xdr:spPr>
        <a:xfrm>
          <a:off x="8248650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7" name="Text Box 167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8" name="Text Box 168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9" name="Text Box 169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60" name="Text Box 170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61" name="Text Box 171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fLocksText="0">
      <xdr:nvSpPr>
        <xdr:cNvPr id="62" name="Text Box 172"/>
        <xdr:cNvSpPr txBox="1">
          <a:spLocks noChangeArrowheads="1"/>
        </xdr:cNvSpPr>
      </xdr:nvSpPr>
      <xdr:spPr>
        <a:xfrm>
          <a:off x="82486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28</xdr:row>
      <xdr:rowOff>152400</xdr:rowOff>
    </xdr:from>
    <xdr:ext cx="76200" cy="200025"/>
    <xdr:sp fLocksText="0">
      <xdr:nvSpPr>
        <xdr:cNvPr id="63" name="Text Box 172"/>
        <xdr:cNvSpPr txBox="1">
          <a:spLocks noChangeArrowheads="1"/>
        </xdr:cNvSpPr>
      </xdr:nvSpPr>
      <xdr:spPr>
        <a:xfrm>
          <a:off x="82486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64" name="Text Box 167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65" name="Text Box 168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66" name="Text Box 169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67" name="Text Box 170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68" name="Text Box 171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69" name="Text Box 172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fLocksText="0">
      <xdr:nvSpPr>
        <xdr:cNvPr id="70" name="Text Box 172"/>
        <xdr:cNvSpPr txBox="1">
          <a:spLocks noChangeArrowheads="1"/>
        </xdr:cNvSpPr>
      </xdr:nvSpPr>
      <xdr:spPr>
        <a:xfrm>
          <a:off x="690562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1" name="Text Box 167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2" name="Text Box 168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3" name="Text Box 16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4" name="Text Box 170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5" name="Text Box 171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76" name="Text Box 172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77" name="Text Box 172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fLocksText="0">
      <xdr:nvSpPr>
        <xdr:cNvPr id="78" name="Text Box 167"/>
        <xdr:cNvSpPr txBox="1">
          <a:spLocks noChangeArrowheads="1"/>
        </xdr:cNvSpPr>
      </xdr:nvSpPr>
      <xdr:spPr>
        <a:xfrm>
          <a:off x="64960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fLocksText="0">
      <xdr:nvSpPr>
        <xdr:cNvPr id="79" name="Text Box 168"/>
        <xdr:cNvSpPr txBox="1">
          <a:spLocks noChangeArrowheads="1"/>
        </xdr:cNvSpPr>
      </xdr:nvSpPr>
      <xdr:spPr>
        <a:xfrm>
          <a:off x="64960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fLocksText="0">
      <xdr:nvSpPr>
        <xdr:cNvPr id="80" name="Text Box 169"/>
        <xdr:cNvSpPr txBox="1">
          <a:spLocks noChangeArrowheads="1"/>
        </xdr:cNvSpPr>
      </xdr:nvSpPr>
      <xdr:spPr>
        <a:xfrm>
          <a:off x="64960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fLocksText="0">
      <xdr:nvSpPr>
        <xdr:cNvPr id="81" name="Text Box 170"/>
        <xdr:cNvSpPr txBox="1">
          <a:spLocks noChangeArrowheads="1"/>
        </xdr:cNvSpPr>
      </xdr:nvSpPr>
      <xdr:spPr>
        <a:xfrm>
          <a:off x="64960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fLocksText="0">
      <xdr:nvSpPr>
        <xdr:cNvPr id="82" name="Text Box 171"/>
        <xdr:cNvSpPr txBox="1">
          <a:spLocks noChangeArrowheads="1"/>
        </xdr:cNvSpPr>
      </xdr:nvSpPr>
      <xdr:spPr>
        <a:xfrm>
          <a:off x="64960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fLocksText="0">
      <xdr:nvSpPr>
        <xdr:cNvPr id="83" name="Text Box 172"/>
        <xdr:cNvSpPr txBox="1">
          <a:spLocks noChangeArrowheads="1"/>
        </xdr:cNvSpPr>
      </xdr:nvSpPr>
      <xdr:spPr>
        <a:xfrm>
          <a:off x="690562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29</xdr:row>
      <xdr:rowOff>152400</xdr:rowOff>
    </xdr:from>
    <xdr:ext cx="76200" cy="200025"/>
    <xdr:sp fLocksText="0">
      <xdr:nvSpPr>
        <xdr:cNvPr id="84" name="Text Box 172"/>
        <xdr:cNvSpPr txBox="1">
          <a:spLocks noChangeArrowheads="1"/>
        </xdr:cNvSpPr>
      </xdr:nvSpPr>
      <xdr:spPr>
        <a:xfrm>
          <a:off x="69056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5" name="Text Box 167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6" name="Text Box 168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7" name="Text Box 169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8" name="Text Box 170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9" name="Text Box 171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90" name="Text Box 172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fLocksText="0">
      <xdr:nvSpPr>
        <xdr:cNvPr id="91" name="Text Box 172"/>
        <xdr:cNvSpPr txBox="1">
          <a:spLocks noChangeArrowheads="1"/>
        </xdr:cNvSpPr>
      </xdr:nvSpPr>
      <xdr:spPr>
        <a:xfrm>
          <a:off x="690562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4">
      <selection activeCell="X16" sqref="X16"/>
    </sheetView>
  </sheetViews>
  <sheetFormatPr defaultColWidth="9.140625" defaultRowHeight="12.75"/>
  <cols>
    <col min="1" max="12" width="7.00390625" style="1" customWidth="1"/>
    <col min="13" max="20" width="6.7109375" style="1" customWidth="1"/>
    <col min="21" max="16384" width="9.140625" style="1" customWidth="1"/>
  </cols>
  <sheetData>
    <row r="1" spans="15:20" ht="15" customHeight="1">
      <c r="O1" s="69">
        <v>2566</v>
      </c>
      <c r="P1" s="70"/>
      <c r="Q1" s="71"/>
      <c r="R1" s="69">
        <v>2567</v>
      </c>
      <c r="S1" s="70"/>
      <c r="T1" s="71"/>
    </row>
    <row r="2" spans="15:20" ht="15" customHeight="1">
      <c r="O2" s="72" t="s">
        <v>12</v>
      </c>
      <c r="P2" s="73"/>
      <c r="Q2" s="74"/>
      <c r="R2" s="72" t="s">
        <v>13</v>
      </c>
      <c r="S2" s="73"/>
      <c r="T2" s="74"/>
    </row>
    <row r="3" spans="15:20" ht="15" customHeight="1">
      <c r="O3" s="17" t="s">
        <v>0</v>
      </c>
      <c r="P3" s="19" t="s">
        <v>1</v>
      </c>
      <c r="Q3" s="18" t="s">
        <v>7</v>
      </c>
      <c r="R3" s="17" t="s">
        <v>0</v>
      </c>
      <c r="S3" s="19" t="s">
        <v>1</v>
      </c>
      <c r="T3" s="18" t="s">
        <v>7</v>
      </c>
    </row>
    <row r="4" spans="14:20" ht="15" customHeight="1">
      <c r="N4" s="8"/>
      <c r="O4" s="20">
        <v>-50</v>
      </c>
      <c r="P4" s="32">
        <v>291.498</v>
      </c>
      <c r="Q4" s="21">
        <v>285.95</v>
      </c>
      <c r="R4" s="20">
        <v>-50</v>
      </c>
      <c r="S4" s="32">
        <v>291.438</v>
      </c>
      <c r="T4" s="21">
        <v>286.14</v>
      </c>
    </row>
    <row r="5" spans="15:20" ht="15" customHeight="1">
      <c r="O5" s="22">
        <v>-40</v>
      </c>
      <c r="P5" s="33">
        <v>291.469</v>
      </c>
      <c r="Q5" s="21">
        <f>$Q$4</f>
        <v>285.95</v>
      </c>
      <c r="R5" s="22">
        <v>-40</v>
      </c>
      <c r="S5" s="33">
        <v>291.434</v>
      </c>
      <c r="T5" s="21">
        <f>$T$4</f>
        <v>286.14</v>
      </c>
    </row>
    <row r="6" spans="15:20" ht="15" customHeight="1">
      <c r="O6" s="22">
        <v>-30</v>
      </c>
      <c r="P6" s="33">
        <v>291.392</v>
      </c>
      <c r="Q6" s="21">
        <f aca="true" t="shared" si="0" ref="Q6:Q32">$Q$4</f>
        <v>285.95</v>
      </c>
      <c r="R6" s="22">
        <v>-30</v>
      </c>
      <c r="S6" s="33">
        <v>291.382</v>
      </c>
      <c r="T6" s="21">
        <f aca="true" t="shared" si="1" ref="T6:T32">$T$4</f>
        <v>286.14</v>
      </c>
    </row>
    <row r="7" spans="15:20" ht="15" customHeight="1">
      <c r="O7" s="22">
        <v>-20</v>
      </c>
      <c r="P7" s="33">
        <v>291.388</v>
      </c>
      <c r="Q7" s="21">
        <f t="shared" si="0"/>
        <v>285.95</v>
      </c>
      <c r="R7" s="22">
        <v>-20</v>
      </c>
      <c r="S7" s="33">
        <v>291.384</v>
      </c>
      <c r="T7" s="21">
        <f t="shared" si="1"/>
        <v>286.14</v>
      </c>
    </row>
    <row r="8" spans="15:20" ht="15" customHeight="1">
      <c r="O8" s="22">
        <v>-10</v>
      </c>
      <c r="P8" s="33">
        <v>291.365</v>
      </c>
      <c r="Q8" s="21">
        <f t="shared" si="0"/>
        <v>285.95</v>
      </c>
      <c r="R8" s="22">
        <v>-10</v>
      </c>
      <c r="S8" s="33">
        <v>291.348</v>
      </c>
      <c r="T8" s="21">
        <f t="shared" si="1"/>
        <v>286.14</v>
      </c>
    </row>
    <row r="9" spans="15:20" ht="15" customHeight="1">
      <c r="O9" s="22">
        <v>0</v>
      </c>
      <c r="P9" s="33">
        <v>291.232</v>
      </c>
      <c r="Q9" s="21">
        <f t="shared" si="0"/>
        <v>285.95</v>
      </c>
      <c r="R9" s="22">
        <v>0</v>
      </c>
      <c r="S9" s="33">
        <v>291.232</v>
      </c>
      <c r="T9" s="21">
        <f t="shared" si="1"/>
        <v>286.14</v>
      </c>
    </row>
    <row r="10" spans="15:20" ht="15" customHeight="1">
      <c r="O10" s="22">
        <v>0</v>
      </c>
      <c r="P10" s="33">
        <v>289.763</v>
      </c>
      <c r="Q10" s="21">
        <f t="shared" si="0"/>
        <v>285.95</v>
      </c>
      <c r="R10" s="22">
        <v>0</v>
      </c>
      <c r="S10" s="33">
        <v>289.866</v>
      </c>
      <c r="T10" s="21">
        <f t="shared" si="1"/>
        <v>286.14</v>
      </c>
    </row>
    <row r="11" spans="15:20" ht="15" customHeight="1">
      <c r="O11" s="22">
        <v>2</v>
      </c>
      <c r="P11" s="33">
        <v>287.748</v>
      </c>
      <c r="Q11" s="21">
        <f t="shared" si="0"/>
        <v>285.95</v>
      </c>
      <c r="R11" s="22">
        <v>2</v>
      </c>
      <c r="S11" s="33">
        <v>287.651</v>
      </c>
      <c r="T11" s="21">
        <f t="shared" si="1"/>
        <v>286.14</v>
      </c>
    </row>
    <row r="12" spans="15:20" ht="15" customHeight="1">
      <c r="O12" s="22">
        <v>4</v>
      </c>
      <c r="P12" s="33">
        <v>287.297</v>
      </c>
      <c r="Q12" s="21">
        <f t="shared" si="0"/>
        <v>285.95</v>
      </c>
      <c r="R12" s="22">
        <v>4</v>
      </c>
      <c r="S12" s="33">
        <v>287.172</v>
      </c>
      <c r="T12" s="21">
        <f t="shared" si="1"/>
        <v>286.14</v>
      </c>
    </row>
    <row r="13" spans="15:20" ht="15" customHeight="1">
      <c r="O13" s="22">
        <v>6</v>
      </c>
      <c r="P13" s="33">
        <v>286.936</v>
      </c>
      <c r="Q13" s="21">
        <f t="shared" si="0"/>
        <v>285.95</v>
      </c>
      <c r="R13" s="22">
        <v>6</v>
      </c>
      <c r="S13" s="33">
        <v>286.949</v>
      </c>
      <c r="T13" s="21">
        <f t="shared" si="1"/>
        <v>286.14</v>
      </c>
    </row>
    <row r="14" spans="14:20" ht="15" customHeight="1">
      <c r="N14" s="8"/>
      <c r="O14" s="22">
        <v>8</v>
      </c>
      <c r="P14" s="33">
        <v>286</v>
      </c>
      <c r="Q14" s="21">
        <f t="shared" si="0"/>
        <v>285.95</v>
      </c>
      <c r="R14" s="22">
        <v>7</v>
      </c>
      <c r="S14" s="33">
        <v>286.14</v>
      </c>
      <c r="T14" s="21">
        <f t="shared" si="1"/>
        <v>286.14</v>
      </c>
    </row>
    <row r="15" spans="14:20" ht="15" customHeight="1">
      <c r="N15" s="31"/>
      <c r="O15" s="22">
        <v>9</v>
      </c>
      <c r="P15" s="33">
        <v>285.95</v>
      </c>
      <c r="Q15" s="21">
        <f t="shared" si="0"/>
        <v>285.95</v>
      </c>
      <c r="R15" s="22">
        <v>8</v>
      </c>
      <c r="S15" s="33">
        <v>285.99</v>
      </c>
      <c r="T15" s="21">
        <f t="shared" si="1"/>
        <v>286.14</v>
      </c>
    </row>
    <row r="16" spans="14:20" ht="15" customHeight="1">
      <c r="N16" s="31"/>
      <c r="O16" s="22">
        <v>10</v>
      </c>
      <c r="P16" s="33">
        <v>285.53</v>
      </c>
      <c r="Q16" s="21">
        <f t="shared" si="0"/>
        <v>285.95</v>
      </c>
      <c r="R16" s="22">
        <v>10</v>
      </c>
      <c r="S16" s="33">
        <v>285.96</v>
      </c>
      <c r="T16" s="21">
        <f t="shared" si="1"/>
        <v>286.14</v>
      </c>
    </row>
    <row r="17" spans="14:20" ht="15" customHeight="1">
      <c r="N17" s="31"/>
      <c r="O17" s="22">
        <v>12</v>
      </c>
      <c r="P17" s="33">
        <v>285.45</v>
      </c>
      <c r="Q17" s="21">
        <f t="shared" si="0"/>
        <v>285.95</v>
      </c>
      <c r="R17" s="22">
        <v>12</v>
      </c>
      <c r="S17" s="33">
        <v>286.241</v>
      </c>
      <c r="T17" s="21"/>
    </row>
    <row r="18" spans="14:20" ht="15" customHeight="1">
      <c r="N18" s="31"/>
      <c r="O18" s="22">
        <v>14</v>
      </c>
      <c r="P18" s="33">
        <v>285.46</v>
      </c>
      <c r="Q18" s="21">
        <f t="shared" si="0"/>
        <v>285.95</v>
      </c>
      <c r="R18" s="22">
        <v>14</v>
      </c>
      <c r="S18" s="33">
        <v>286.242</v>
      </c>
      <c r="T18" s="21">
        <f t="shared" si="1"/>
        <v>286.14</v>
      </c>
    </row>
    <row r="19" spans="14:20" ht="15" customHeight="1">
      <c r="N19" s="31"/>
      <c r="O19" s="22">
        <v>16</v>
      </c>
      <c r="P19" s="33">
        <v>285.5</v>
      </c>
      <c r="Q19" s="21">
        <f t="shared" si="0"/>
        <v>285.95</v>
      </c>
      <c r="R19" s="22">
        <v>16</v>
      </c>
      <c r="S19" s="33">
        <v>286.04</v>
      </c>
      <c r="T19" s="21">
        <f t="shared" si="1"/>
        <v>286.14</v>
      </c>
    </row>
    <row r="20" spans="14:20" ht="15" customHeight="1">
      <c r="N20" s="31"/>
      <c r="O20" s="22">
        <v>18</v>
      </c>
      <c r="P20" s="33">
        <v>285.47</v>
      </c>
      <c r="Q20" s="21">
        <f t="shared" si="0"/>
        <v>285.95</v>
      </c>
      <c r="R20" s="22">
        <v>18</v>
      </c>
      <c r="S20" s="33">
        <v>285.96</v>
      </c>
      <c r="T20" s="21">
        <f t="shared" si="1"/>
        <v>286.14</v>
      </c>
    </row>
    <row r="21" spans="14:20" ht="15" customHeight="1">
      <c r="N21" s="31"/>
      <c r="O21" s="22">
        <v>20</v>
      </c>
      <c r="P21" s="33">
        <v>285.73</v>
      </c>
      <c r="Q21" s="21">
        <f t="shared" si="0"/>
        <v>285.95</v>
      </c>
      <c r="R21" s="22">
        <v>20</v>
      </c>
      <c r="S21" s="33">
        <v>286.09</v>
      </c>
      <c r="T21" s="21">
        <f t="shared" si="1"/>
        <v>286.14</v>
      </c>
    </row>
    <row r="22" spans="14:20" ht="15" customHeight="1">
      <c r="N22" s="31"/>
      <c r="O22" s="22">
        <v>22</v>
      </c>
      <c r="P22" s="33">
        <v>286.9</v>
      </c>
      <c r="Q22" s="21">
        <f t="shared" si="0"/>
        <v>285.95</v>
      </c>
      <c r="R22" s="22">
        <v>22</v>
      </c>
      <c r="S22" s="33">
        <v>286.638</v>
      </c>
      <c r="T22" s="21">
        <f t="shared" si="1"/>
        <v>286.14</v>
      </c>
    </row>
    <row r="23" spans="14:20" ht="15" customHeight="1">
      <c r="N23" s="31"/>
      <c r="O23" s="22">
        <v>24</v>
      </c>
      <c r="P23" s="33">
        <v>288.399</v>
      </c>
      <c r="Q23" s="21">
        <f t="shared" si="0"/>
        <v>285.95</v>
      </c>
      <c r="R23" s="22">
        <v>24</v>
      </c>
      <c r="S23" s="33">
        <v>288.146</v>
      </c>
      <c r="T23" s="21">
        <f t="shared" si="1"/>
        <v>286.14</v>
      </c>
    </row>
    <row r="24" spans="14:20" ht="15" customHeight="1">
      <c r="N24" s="31"/>
      <c r="O24" s="22">
        <v>26</v>
      </c>
      <c r="P24" s="33">
        <v>289.383</v>
      </c>
      <c r="Q24" s="21">
        <f t="shared" si="0"/>
        <v>285.95</v>
      </c>
      <c r="R24" s="22">
        <v>26</v>
      </c>
      <c r="S24" s="33">
        <v>289.464</v>
      </c>
      <c r="T24" s="21">
        <f t="shared" si="1"/>
        <v>286.14</v>
      </c>
    </row>
    <row r="25" spans="11:20" ht="15" customHeight="1">
      <c r="K25" s="2"/>
      <c r="L25" s="3"/>
      <c r="M25" s="3"/>
      <c r="N25" s="8"/>
      <c r="O25" s="22">
        <v>28</v>
      </c>
      <c r="P25" s="33">
        <v>290.202</v>
      </c>
      <c r="Q25" s="21">
        <f t="shared" si="0"/>
        <v>285.95</v>
      </c>
      <c r="R25" s="22">
        <v>28</v>
      </c>
      <c r="S25" s="33">
        <v>290.261</v>
      </c>
      <c r="T25" s="21">
        <f t="shared" si="1"/>
        <v>286.14</v>
      </c>
    </row>
    <row r="26" spans="11:20" ht="15" customHeight="1">
      <c r="K26" s="2"/>
      <c r="L26" s="4"/>
      <c r="M26" s="4"/>
      <c r="N26" s="31"/>
      <c r="O26" s="22">
        <v>28</v>
      </c>
      <c r="P26" s="33">
        <v>291.258</v>
      </c>
      <c r="Q26" s="21">
        <f t="shared" si="0"/>
        <v>285.95</v>
      </c>
      <c r="R26" s="22">
        <v>28</v>
      </c>
      <c r="S26" s="33">
        <v>291.258</v>
      </c>
      <c r="T26" s="21">
        <f t="shared" si="1"/>
        <v>286.14</v>
      </c>
    </row>
    <row r="27" spans="11:20" ht="15" customHeight="1">
      <c r="K27" s="2"/>
      <c r="L27" s="3"/>
      <c r="M27" s="3"/>
      <c r="N27" s="31"/>
      <c r="O27" s="22">
        <v>30</v>
      </c>
      <c r="P27" s="33">
        <v>291.372</v>
      </c>
      <c r="Q27" s="21">
        <f t="shared" si="0"/>
        <v>285.95</v>
      </c>
      <c r="R27" s="22">
        <v>30</v>
      </c>
      <c r="S27" s="33">
        <v>291.386</v>
      </c>
      <c r="T27" s="21">
        <f t="shared" si="1"/>
        <v>286.14</v>
      </c>
    </row>
    <row r="28" spans="11:20" ht="15" customHeight="1">
      <c r="K28" s="2"/>
      <c r="L28" s="4"/>
      <c r="M28" s="4"/>
      <c r="N28" s="31"/>
      <c r="O28" s="22">
        <v>40</v>
      </c>
      <c r="P28" s="33">
        <v>291.438</v>
      </c>
      <c r="Q28" s="21">
        <f t="shared" si="0"/>
        <v>285.95</v>
      </c>
      <c r="R28" s="22">
        <v>40</v>
      </c>
      <c r="S28" s="33">
        <v>291.435</v>
      </c>
      <c r="T28" s="21">
        <f t="shared" si="1"/>
        <v>286.14</v>
      </c>
    </row>
    <row r="29" spans="11:20" ht="15" customHeight="1">
      <c r="K29" s="2"/>
      <c r="L29" s="3"/>
      <c r="M29" s="3"/>
      <c r="N29" s="31"/>
      <c r="O29" s="22">
        <v>50</v>
      </c>
      <c r="P29" s="33">
        <v>291.432</v>
      </c>
      <c r="Q29" s="21">
        <f t="shared" si="0"/>
        <v>285.95</v>
      </c>
      <c r="R29" s="22">
        <v>50</v>
      </c>
      <c r="S29" s="33">
        <v>291.434</v>
      </c>
      <c r="T29" s="21">
        <f t="shared" si="1"/>
        <v>286.14</v>
      </c>
    </row>
    <row r="30" spans="11:20" ht="15" customHeight="1">
      <c r="K30" s="2"/>
      <c r="L30" s="4"/>
      <c r="M30" s="4"/>
      <c r="N30" s="31"/>
      <c r="O30" s="22">
        <v>60</v>
      </c>
      <c r="P30" s="33">
        <v>291.43</v>
      </c>
      <c r="Q30" s="21">
        <f t="shared" si="0"/>
        <v>285.95</v>
      </c>
      <c r="R30" s="22">
        <v>60</v>
      </c>
      <c r="S30" s="33">
        <v>291.435</v>
      </c>
      <c r="T30" s="21">
        <f t="shared" si="1"/>
        <v>286.14</v>
      </c>
    </row>
    <row r="31" spans="11:20" ht="15" customHeight="1">
      <c r="K31" s="2"/>
      <c r="L31" s="5"/>
      <c r="M31" s="5"/>
      <c r="N31" s="31"/>
      <c r="O31" s="22">
        <v>70</v>
      </c>
      <c r="P31" s="33">
        <v>291.468</v>
      </c>
      <c r="Q31" s="21">
        <f t="shared" si="0"/>
        <v>285.95</v>
      </c>
      <c r="R31" s="22">
        <v>70</v>
      </c>
      <c r="S31" s="33">
        <v>291.432</v>
      </c>
      <c r="T31" s="21">
        <f t="shared" si="1"/>
        <v>286.14</v>
      </c>
    </row>
    <row r="32" spans="11:20" ht="15" customHeight="1">
      <c r="K32" s="2"/>
      <c r="L32" s="5"/>
      <c r="M32" s="5"/>
      <c r="N32" s="31"/>
      <c r="O32" s="22">
        <v>80</v>
      </c>
      <c r="P32" s="33">
        <v>291.465</v>
      </c>
      <c r="Q32" s="21">
        <f t="shared" si="0"/>
        <v>285.95</v>
      </c>
      <c r="R32" s="22">
        <v>80</v>
      </c>
      <c r="S32" s="33">
        <v>291.436</v>
      </c>
      <c r="T32" s="21">
        <f t="shared" si="1"/>
        <v>286.14</v>
      </c>
    </row>
    <row r="33" spans="11:20" ht="15" customHeight="1">
      <c r="K33" s="2"/>
      <c r="L33" s="6"/>
      <c r="M33" s="7"/>
      <c r="N33" s="31"/>
      <c r="O33" s="22"/>
      <c r="P33" s="33"/>
      <c r="Q33" s="24"/>
      <c r="R33" s="22"/>
      <c r="S33" s="33"/>
      <c r="T33" s="24"/>
    </row>
    <row r="34" spans="11:22" ht="15" customHeight="1">
      <c r="K34" s="2"/>
      <c r="L34" s="5"/>
      <c r="M34" s="5"/>
      <c r="N34" s="31"/>
      <c r="O34" s="22"/>
      <c r="P34" s="33"/>
      <c r="Q34" s="24"/>
      <c r="R34" s="22"/>
      <c r="S34" s="33"/>
      <c r="T34" s="24"/>
      <c r="V34" s="47"/>
    </row>
    <row r="35" spans="14:20" ht="15" customHeight="1">
      <c r="N35" s="31"/>
      <c r="O35" s="22"/>
      <c r="P35" s="33"/>
      <c r="Q35" s="24"/>
      <c r="R35" s="22"/>
      <c r="S35" s="33"/>
      <c r="T35" s="24"/>
    </row>
    <row r="36" spans="1:20" ht="15" customHeight="1">
      <c r="A36" s="9" t="s">
        <v>0</v>
      </c>
      <c r="B36" s="60">
        <f>R4</f>
        <v>-50</v>
      </c>
      <c r="C36" s="61">
        <f>R5</f>
        <v>-40</v>
      </c>
      <c r="D36" s="61">
        <f>R6</f>
        <v>-30</v>
      </c>
      <c r="E36" s="61">
        <f>R14</f>
        <v>7</v>
      </c>
      <c r="F36" s="61">
        <f>R12</f>
        <v>4</v>
      </c>
      <c r="G36" s="61">
        <f>R9</f>
        <v>0</v>
      </c>
      <c r="H36" s="61">
        <f>R10</f>
        <v>0</v>
      </c>
      <c r="I36" s="61">
        <f>R11</f>
        <v>2</v>
      </c>
      <c r="J36" s="62">
        <f>R12</f>
        <v>4</v>
      </c>
      <c r="K36" s="62">
        <f>R13</f>
        <v>6</v>
      </c>
      <c r="L36" s="63">
        <f>R14</f>
        <v>7</v>
      </c>
      <c r="N36" s="31"/>
      <c r="O36" s="22"/>
      <c r="P36" s="33"/>
      <c r="Q36" s="24"/>
      <c r="R36" s="22"/>
      <c r="S36" s="33"/>
      <c r="T36" s="24"/>
    </row>
    <row r="37" spans="1:20" ht="15" customHeight="1">
      <c r="A37" s="38" t="s">
        <v>1</v>
      </c>
      <c r="B37" s="48">
        <f>S4</f>
        <v>291.438</v>
      </c>
      <c r="C37" s="49">
        <f>S5</f>
        <v>291.434</v>
      </c>
      <c r="D37" s="49">
        <f>S6</f>
        <v>291.382</v>
      </c>
      <c r="E37" s="49">
        <f>S7</f>
        <v>291.384</v>
      </c>
      <c r="F37" s="49">
        <f>S8</f>
        <v>291.348</v>
      </c>
      <c r="G37" s="49">
        <f>S9</f>
        <v>291.232</v>
      </c>
      <c r="H37" s="49">
        <f>S10</f>
        <v>289.866</v>
      </c>
      <c r="I37" s="49">
        <f>S11</f>
        <v>287.651</v>
      </c>
      <c r="J37" s="50">
        <f>S12</f>
        <v>287.172</v>
      </c>
      <c r="K37" s="50">
        <f>S13</f>
        <v>286.949</v>
      </c>
      <c r="L37" s="51">
        <f>S14</f>
        <v>286.14</v>
      </c>
      <c r="N37" s="31"/>
      <c r="O37" s="22"/>
      <c r="P37" s="33"/>
      <c r="Q37" s="24"/>
      <c r="R37" s="22"/>
      <c r="S37" s="33"/>
      <c r="T37" s="24"/>
    </row>
    <row r="38" spans="1:20" ht="15" customHeight="1">
      <c r="A38" s="38" t="s">
        <v>0</v>
      </c>
      <c r="B38" s="64">
        <f>R15</f>
        <v>8</v>
      </c>
      <c r="C38" s="65">
        <f>R16</f>
        <v>10</v>
      </c>
      <c r="D38" s="65">
        <f>R17</f>
        <v>12</v>
      </c>
      <c r="E38" s="65">
        <f>R18</f>
        <v>14</v>
      </c>
      <c r="F38" s="65">
        <f>R19</f>
        <v>16</v>
      </c>
      <c r="G38" s="65">
        <f>R20</f>
        <v>18</v>
      </c>
      <c r="H38" s="65">
        <f>R21</f>
        <v>20</v>
      </c>
      <c r="I38" s="66">
        <f>R22</f>
        <v>22</v>
      </c>
      <c r="J38" s="65">
        <f>R23</f>
        <v>24</v>
      </c>
      <c r="K38" s="66">
        <f>R24</f>
        <v>26</v>
      </c>
      <c r="L38" s="67">
        <f>R25</f>
        <v>28</v>
      </c>
      <c r="M38" s="7"/>
      <c r="N38" s="7"/>
      <c r="O38" s="22"/>
      <c r="P38" s="33"/>
      <c r="Q38" s="24"/>
      <c r="R38" s="22"/>
      <c r="S38" s="33"/>
      <c r="T38" s="24"/>
    </row>
    <row r="39" spans="1:20" ht="15" customHeight="1">
      <c r="A39" s="38" t="s">
        <v>1</v>
      </c>
      <c r="B39" s="52">
        <f>S15</f>
        <v>285.99</v>
      </c>
      <c r="C39" s="49">
        <f>S16</f>
        <v>285.96</v>
      </c>
      <c r="D39" s="49">
        <f>S17</f>
        <v>286.241</v>
      </c>
      <c r="E39" s="49">
        <f>S18</f>
        <v>286.242</v>
      </c>
      <c r="F39" s="49">
        <f>S19</f>
        <v>286.04</v>
      </c>
      <c r="G39" s="49">
        <f>S20</f>
        <v>285.96</v>
      </c>
      <c r="H39" s="49">
        <f>S21</f>
        <v>286.09</v>
      </c>
      <c r="I39" s="50">
        <f>S22</f>
        <v>286.638</v>
      </c>
      <c r="J39" s="49">
        <f>S23</f>
        <v>288.146</v>
      </c>
      <c r="K39" s="50">
        <f>S24</f>
        <v>289.464</v>
      </c>
      <c r="L39" s="51">
        <f>S25</f>
        <v>290.261</v>
      </c>
      <c r="N39" s="31"/>
      <c r="O39" s="22"/>
      <c r="P39" s="33"/>
      <c r="Q39" s="24"/>
      <c r="R39" s="22"/>
      <c r="S39" s="33"/>
      <c r="T39" s="24"/>
    </row>
    <row r="40" spans="1:20" ht="15" customHeight="1">
      <c r="A40" s="38" t="s">
        <v>0</v>
      </c>
      <c r="B40" s="64">
        <f>R26</f>
        <v>28</v>
      </c>
      <c r="C40" s="65">
        <f>R27</f>
        <v>30</v>
      </c>
      <c r="D40" s="65">
        <f>R28</f>
        <v>40</v>
      </c>
      <c r="E40" s="65">
        <f>R29</f>
        <v>50</v>
      </c>
      <c r="F40" s="65">
        <f>R30</f>
        <v>60</v>
      </c>
      <c r="G40" s="65">
        <f>R31</f>
        <v>70</v>
      </c>
      <c r="H40" s="65">
        <f>R32</f>
        <v>80</v>
      </c>
      <c r="I40" s="66"/>
      <c r="J40" s="41"/>
      <c r="K40" s="42"/>
      <c r="L40" s="43"/>
      <c r="N40" s="31"/>
      <c r="O40" s="22"/>
      <c r="P40" s="33"/>
      <c r="Q40" s="24"/>
      <c r="R40" s="22"/>
      <c r="S40" s="33"/>
      <c r="T40" s="24"/>
    </row>
    <row r="41" spans="1:20" ht="15" customHeight="1">
      <c r="A41" s="38" t="s">
        <v>1</v>
      </c>
      <c r="B41" s="50">
        <f>S26</f>
        <v>291.258</v>
      </c>
      <c r="C41" s="49">
        <f>S27</f>
        <v>291.386</v>
      </c>
      <c r="D41" s="49">
        <f>S28</f>
        <v>291.435</v>
      </c>
      <c r="E41" s="49">
        <f>S29</f>
        <v>291.434</v>
      </c>
      <c r="F41" s="49">
        <f>S30</f>
        <v>291.435</v>
      </c>
      <c r="G41" s="49">
        <f>S31</f>
        <v>291.432</v>
      </c>
      <c r="H41" s="40">
        <f>S32</f>
        <v>291.436</v>
      </c>
      <c r="I41" s="39"/>
      <c r="J41" s="44"/>
      <c r="K41" s="45"/>
      <c r="L41" s="43"/>
      <c r="N41" s="31"/>
      <c r="O41" s="22"/>
      <c r="P41" s="33"/>
      <c r="Q41" s="24"/>
      <c r="R41" s="22"/>
      <c r="S41" s="33"/>
      <c r="T41" s="24"/>
    </row>
    <row r="42" spans="1:20" ht="15" customHeight="1">
      <c r="A42" s="38" t="s">
        <v>0</v>
      </c>
      <c r="B42" s="46"/>
      <c r="C42" s="41"/>
      <c r="D42" s="41"/>
      <c r="E42" s="41"/>
      <c r="F42" s="41"/>
      <c r="G42" s="42"/>
      <c r="H42" s="41"/>
      <c r="I42" s="41"/>
      <c r="J42" s="41"/>
      <c r="K42" s="42"/>
      <c r="L42" s="43"/>
      <c r="N42" s="31"/>
      <c r="O42" s="22"/>
      <c r="P42" s="33"/>
      <c r="Q42" s="24"/>
      <c r="R42" s="22"/>
      <c r="S42" s="33"/>
      <c r="T42" s="24"/>
    </row>
    <row r="43" spans="1:20" ht="15" customHeight="1">
      <c r="A43" s="38" t="s">
        <v>1</v>
      </c>
      <c r="B43" s="46"/>
      <c r="C43" s="41"/>
      <c r="D43" s="41"/>
      <c r="E43" s="41"/>
      <c r="F43" s="41"/>
      <c r="G43" s="42"/>
      <c r="H43" s="41"/>
      <c r="I43" s="41"/>
      <c r="J43" s="41"/>
      <c r="K43" s="42"/>
      <c r="L43" s="43"/>
      <c r="N43" s="31"/>
      <c r="O43" s="22"/>
      <c r="P43" s="23"/>
      <c r="Q43" s="24"/>
      <c r="R43" s="22"/>
      <c r="S43" s="23"/>
      <c r="T43" s="24"/>
    </row>
    <row r="44" spans="1:20" ht="15" customHeight="1">
      <c r="A44" s="38" t="s">
        <v>0</v>
      </c>
      <c r="B44" s="46"/>
      <c r="C44" s="41"/>
      <c r="D44" s="41"/>
      <c r="E44" s="41"/>
      <c r="F44" s="41"/>
      <c r="G44" s="41"/>
      <c r="H44" s="41"/>
      <c r="I44" s="41"/>
      <c r="J44" s="41"/>
      <c r="K44" s="42"/>
      <c r="L44" s="43"/>
      <c r="N44" s="31"/>
      <c r="O44" s="22"/>
      <c r="P44" s="23"/>
      <c r="Q44" s="24"/>
      <c r="R44" s="22"/>
      <c r="S44" s="23"/>
      <c r="T44" s="24"/>
    </row>
    <row r="45" spans="1:20" ht="15" customHeight="1">
      <c r="A45" s="53" t="s">
        <v>1</v>
      </c>
      <c r="B45" s="54"/>
      <c r="C45" s="55"/>
      <c r="D45" s="55"/>
      <c r="E45" s="55"/>
      <c r="F45" s="55"/>
      <c r="G45" s="55"/>
      <c r="H45" s="55"/>
      <c r="I45" s="55"/>
      <c r="J45" s="55"/>
      <c r="K45" s="56"/>
      <c r="L45" s="57"/>
      <c r="N45" s="31"/>
      <c r="O45" s="22"/>
      <c r="P45" s="23"/>
      <c r="Q45" s="24"/>
      <c r="R45" s="22"/>
      <c r="S45" s="23"/>
      <c r="T45" s="24"/>
    </row>
    <row r="46" spans="1:20" ht="1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N46" s="31"/>
      <c r="O46" s="22"/>
      <c r="P46" s="23"/>
      <c r="Q46" s="24"/>
      <c r="R46" s="22"/>
      <c r="S46" s="23"/>
      <c r="T46" s="24"/>
    </row>
    <row r="47" spans="1:20" ht="15" customHeight="1">
      <c r="A47" s="58"/>
      <c r="B47" s="11" t="s">
        <v>2</v>
      </c>
      <c r="C47" s="12">
        <v>290.173</v>
      </c>
      <c r="D47" s="13" t="s">
        <v>8</v>
      </c>
      <c r="E47" s="14"/>
      <c r="F47" s="11" t="s">
        <v>3</v>
      </c>
      <c r="G47" s="12">
        <v>291.232</v>
      </c>
      <c r="H47" s="13" t="s">
        <v>8</v>
      </c>
      <c r="I47" s="15"/>
      <c r="J47" s="11" t="s">
        <v>4</v>
      </c>
      <c r="K47" s="16">
        <v>291.258</v>
      </c>
      <c r="L47" s="13" t="s">
        <v>8</v>
      </c>
      <c r="N47" s="31"/>
      <c r="O47" s="22"/>
      <c r="P47" s="23"/>
      <c r="Q47" s="24"/>
      <c r="R47" s="22"/>
      <c r="S47" s="23"/>
      <c r="T47" s="24"/>
    </row>
    <row r="48" spans="1:20" ht="15" customHeight="1">
      <c r="A48" s="58"/>
      <c r="B48" s="11" t="s">
        <v>5</v>
      </c>
      <c r="C48" s="12">
        <f>MIN(S4:S32)</f>
        <v>285.96</v>
      </c>
      <c r="D48" s="13" t="s">
        <v>8</v>
      </c>
      <c r="E48" s="14"/>
      <c r="F48" s="11" t="s">
        <v>6</v>
      </c>
      <c r="G48" s="12">
        <v>286.47</v>
      </c>
      <c r="H48" s="13" t="s">
        <v>8</v>
      </c>
      <c r="I48" s="15"/>
      <c r="J48" s="72" t="s">
        <v>13</v>
      </c>
      <c r="K48" s="73"/>
      <c r="L48" s="74"/>
      <c r="N48" s="31"/>
      <c r="O48" s="22"/>
      <c r="P48" s="23"/>
      <c r="Q48" s="24"/>
      <c r="R48" s="22"/>
      <c r="S48" s="23"/>
      <c r="T48" s="24"/>
    </row>
    <row r="49" spans="1:20" ht="1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N49" s="31"/>
      <c r="O49" s="22"/>
      <c r="P49" s="23"/>
      <c r="Q49" s="25"/>
      <c r="R49" s="22"/>
      <c r="S49" s="23"/>
      <c r="T49" s="25"/>
    </row>
    <row r="50" spans="1:2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76" t="s">
        <v>11</v>
      </c>
      <c r="K50" s="76"/>
      <c r="L50" s="76"/>
      <c r="N50" s="31"/>
      <c r="O50" s="26"/>
      <c r="P50" s="27"/>
      <c r="Q50" s="25"/>
      <c r="R50" s="26"/>
      <c r="S50" s="27"/>
      <c r="T50" s="25"/>
    </row>
    <row r="51" spans="1:20" ht="15" customHeight="1">
      <c r="A51" s="10"/>
      <c r="N51" s="31"/>
      <c r="O51" s="26"/>
      <c r="P51" s="27"/>
      <c r="Q51" s="25"/>
      <c r="R51" s="26"/>
      <c r="S51" s="27"/>
      <c r="T51" s="25"/>
    </row>
    <row r="52" spans="1:20" ht="15" customHeight="1">
      <c r="A52" s="10"/>
      <c r="N52" s="31"/>
      <c r="O52" s="28"/>
      <c r="P52" s="29"/>
      <c r="Q52" s="30"/>
      <c r="R52" s="28"/>
      <c r="S52" s="29"/>
      <c r="T52" s="30"/>
    </row>
    <row r="53" spans="1:17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N53" s="31"/>
      <c r="O53" s="36"/>
      <c r="P53" s="36"/>
      <c r="Q53" s="37"/>
    </row>
    <row r="54" spans="1:12" ht="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6" ht="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P55" s="34"/>
    </row>
    <row r="56" spans="1:12" ht="18">
      <c r="A56" s="10"/>
      <c r="B56" s="10"/>
      <c r="C56" s="10"/>
      <c r="D56" s="10"/>
      <c r="E56" s="75" t="s">
        <v>9</v>
      </c>
      <c r="F56" s="75"/>
      <c r="G56" s="75"/>
      <c r="H56" s="75"/>
      <c r="I56" s="75"/>
      <c r="J56" s="10"/>
      <c r="K56" s="10"/>
      <c r="L56" s="10"/>
    </row>
    <row r="57" spans="1:12" ht="21">
      <c r="A57" s="10"/>
      <c r="B57" s="10"/>
      <c r="C57" s="10"/>
      <c r="D57" s="10"/>
      <c r="E57" s="10"/>
      <c r="F57" s="35"/>
      <c r="G57" s="35"/>
      <c r="H57" s="35"/>
      <c r="I57" s="10"/>
      <c r="J57" s="10"/>
      <c r="K57" s="10"/>
      <c r="L57" s="10"/>
    </row>
    <row r="58" spans="6:8" ht="12.75">
      <c r="F58" s="68" t="s">
        <v>10</v>
      </c>
      <c r="G58" s="68"/>
      <c r="H58" s="68"/>
    </row>
  </sheetData>
  <sheetProtection/>
  <mergeCells count="8">
    <mergeCell ref="F58:H58"/>
    <mergeCell ref="R1:T1"/>
    <mergeCell ref="R2:T2"/>
    <mergeCell ref="E56:I56"/>
    <mergeCell ref="O1:Q1"/>
    <mergeCell ref="O2:Q2"/>
    <mergeCell ref="J48:L48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&amp;R๔๖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2023-05-03T03:38:06Z</cp:lastPrinted>
  <dcterms:created xsi:type="dcterms:W3CDTF">2010-03-02T08:58:33Z</dcterms:created>
  <dcterms:modified xsi:type="dcterms:W3CDTF">2024-03-08T04:22:34Z</dcterms:modified>
  <cp:category/>
  <cp:version/>
  <cp:contentType/>
  <cp:contentStatus/>
</cp:coreProperties>
</file>