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W.26" sheetId="1" r:id="rId1"/>
    <sheet name="W.26-H.05" sheetId="2" r:id="rId2"/>
  </sheets>
  <definedNames>
    <definedName name="_Regression_Int" localSheetId="1" hidden="1">1</definedName>
    <definedName name="Print_Area_MI">'W.26-H.05'!$A$1:$N$6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<sst xmlns="http://schemas.openxmlformats.org/spreadsheetml/2006/main" count="30" uniqueCount="25">
  <si>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</si>
  <si>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</si>
  <si>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</si>
  <si>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</si>
  <si>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</si>
  <si>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</si>
  <si>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</si>
  <si>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</si>
  <si>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</si>
  <si>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</si>
  <si>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</si>
  <si>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</si>
  <si>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</si>
  <si>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</si>
  <si>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</si>
  <si>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</si>
  <si>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</si>
  <si>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</si>
  <si>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</si>
  <si>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</si>
  <si>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</si>
  <si>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-</t>
  </si>
  <si>
    <t>แม่น้ำ  :  ห้วยแม่ต๋า(W.26)</t>
  </si>
  <si>
    <t>สถานี W.26  :  บ้านเมืองมาย  อ.แจ้ห่ม จ.ลำปาง</t>
  </si>
  <si>
    <t xml:space="preserve"> พี้นที่รับน้ำ   150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</si>
</sst>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2" applyNumberFormat="0" applyAlignment="0" applyProtection="0"/>
    <xf numFmtId="0" fontId="20" fillId="0" borderId="3" applyNumberFormat="0" applyFill="0" applyAlignment="0" applyProtection="0"/>
    <xf numFmtId="0" fontId="24" fillId="6" borderId="0" applyNumberFormat="0" applyBorder="0" applyAlignment="0" applyProtection="0"/>
    <xf numFmtId="0" fontId="25" fillId="7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9" fillId="11" borderId="5" applyNumberFormat="0" applyAlignment="0" applyProtection="0"/>
    <xf numFmtId="0" fontId="0" fillId="4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5" fillId="5" borderId="15" xfId="0" applyNumberFormat="1" applyFont="1" applyFill="1" applyBorder="1" applyAlignment="1" applyProtection="1">
      <alignment horizontal="center" vertical="center"/>
      <protection/>
    </xf>
    <xf numFmtId="236" fontId="15" fillId="19" borderId="16" xfId="0" applyNumberFormat="1" applyFont="1" applyFill="1" applyBorder="1" applyAlignment="1" applyProtection="1">
      <alignment horizontal="center" vertical="center"/>
      <protection/>
    </xf>
    <xf numFmtId="236" fontId="15" fillId="5" borderId="16" xfId="0" applyNumberFormat="1" applyFont="1" applyFill="1" applyBorder="1" applyAlignment="1" applyProtection="1">
      <alignment horizontal="center" vertical="center"/>
      <protection/>
    </xf>
    <xf numFmtId="236" fontId="15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ห้วยแม่ต๋า บ้านเมืองมาย อ.เมือง จ.ลำปาง    </a:t>
            </a:r>
          </a:p>
        </c:rich>
      </c:tx>
      <c:layout>
        <c:manualLayout>
          <c:xMode val="factor"/>
          <c:yMode val="factor"/>
          <c:x val="0.01075"/>
          <c:y val="-0.0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20425"/>
          <c:w val="0.87175"/>
          <c:h val="0.68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'W.26-H.05'!$A$7:$A$17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'W.26-H.05'!$N$7:$N$17</c:f>
              <c:numCache>
                <c:ptCount val="11"/>
                <c:pt idx="0">
                  <c:v>43.503264000000016</c:v>
                </c:pt>
                <c:pt idx="1">
                  <c:v>78.78427199999999</c:v>
                </c:pt>
                <c:pt idx="2">
                  <c:v>85.22927999999999</c:v>
                </c:pt>
                <c:pt idx="3">
                  <c:v>44.80531200000001</c:v>
                </c:pt>
                <c:pt idx="4">
                  <c:v>27.911520000000003</c:v>
                </c:pt>
                <c:pt idx="5">
                  <c:v>12.11</c:v>
                </c:pt>
                <c:pt idx="6">
                  <c:v>36.49</c:v>
                </c:pt>
                <c:pt idx="7">
                  <c:v>35.8</c:v>
                </c:pt>
                <c:pt idx="8">
                  <c:v>20.86</c:v>
                </c:pt>
                <c:pt idx="9">
                  <c:v>13.449999999999998</c:v>
                </c:pt>
                <c:pt idx="10">
                  <c:v>29</c:v>
                </c:pt>
              </c:numCache>
            </c:numRef>
          </c:val>
        </c:ser>
        <c:gapWidth val="100"/>
        <c:axId val="4663705"/>
        <c:axId val="41973346"/>
      </c:barChart>
      <c:lineChart>
        <c:grouping val="standard"/>
        <c:varyColors val="0"/>
        <c:ser>
          <c:idx val="1"/>
          <c:order val="1"/>
          <c:tx>
            <c:v>ค่าเฉลี่ย 40.1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'W.26-H.05'!$A$7:$A$16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'W.26-H.05'!$P$7:$P$16</c:f>
              <c:numCache>
                <c:ptCount val="10"/>
                <c:pt idx="0">
                  <c:v>40.09</c:v>
                </c:pt>
                <c:pt idx="1">
                  <c:v>40.09</c:v>
                </c:pt>
                <c:pt idx="2">
                  <c:v>40.09</c:v>
                </c:pt>
                <c:pt idx="3">
                  <c:v>40.09</c:v>
                </c:pt>
                <c:pt idx="4">
                  <c:v>40.09</c:v>
                </c:pt>
                <c:pt idx="5">
                  <c:v>40.09</c:v>
                </c:pt>
                <c:pt idx="6">
                  <c:v>40.09</c:v>
                </c:pt>
                <c:pt idx="7">
                  <c:v>40.09</c:v>
                </c:pt>
                <c:pt idx="8">
                  <c:v>40.09</c:v>
                </c:pt>
                <c:pt idx="9">
                  <c:v>40.09</c:v>
                </c:pt>
              </c:numCache>
            </c:numRef>
          </c:val>
          <c:smooth val="0"/>
        </c:ser>
        <c:axId val="4663705"/>
        <c:axId val="41973346"/>
      </c:lineChart>
      <c:catAx>
        <c:axId val="4663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973346"/>
        <c:crossesAt val="0"/>
        <c:auto val="1"/>
        <c:lblOffset val="100"/>
        <c:tickLblSkip val="1"/>
        <c:noMultiLvlLbl val="0"/>
      </c:catAx>
      <c:valAx>
        <c:axId val="4197334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3705"/>
        <c:crossesAt val="1"/>
        <c:crossBetween val="between"/>
        <c:dispUnits/>
        <c:majorUnit val="2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9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8"/>
  <sheetViews>
    <sheetView showGridLines="0" tabSelected="1" zoomScalePageLayoutView="0" workbookViewId="0" topLeftCell="A4">
      <selection activeCell="R13" sqref="R1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24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2553</v>
      </c>
      <c r="B7" s="35" t="s">
        <v>21</v>
      </c>
      <c r="C7" s="35">
        <v>0.27561599999999997</v>
      </c>
      <c r="D7" s="35">
        <v>0.5209919999999999</v>
      </c>
      <c r="E7" s="35">
        <v>1.8740160000000001</v>
      </c>
      <c r="F7" s="35">
        <v>21.282912</v>
      </c>
      <c r="G7" s="35">
        <v>10.535616000000001</v>
      </c>
      <c r="H7" s="35">
        <v>3.2071680000000002</v>
      </c>
      <c r="I7" s="35">
        <v>1.3936320000000002</v>
      </c>
      <c r="J7" s="35">
        <v>0.897696</v>
      </c>
      <c r="K7" s="35">
        <v>1.0869120000000003</v>
      </c>
      <c r="L7" s="35">
        <v>1.4610240000000003</v>
      </c>
      <c r="M7" s="35">
        <v>0.9676800000000002</v>
      </c>
      <c r="N7" s="36">
        <f aca="true" t="shared" si="0" ref="N7:N13">SUM(B7:M7)</f>
        <v>43.503264000000016</v>
      </c>
      <c r="O7" s="37">
        <f>+N7*1000000/(365*86400)</f>
        <v>1.379479452054795</v>
      </c>
      <c r="P7" s="38">
        <f aca="true" t="shared" si="1" ref="P7:P16">$N$29</f>
        <v>40.09</v>
      </c>
      <c r="Q7" s="33"/>
    </row>
    <row r="8" spans="1:17" ht="15" customHeight="1">
      <c r="A8" s="32">
        <v>2554</v>
      </c>
      <c r="B8" s="35">
        <v>4.509216</v>
      </c>
      <c r="C8" s="35">
        <v>7.9047360000000015</v>
      </c>
      <c r="D8" s="35">
        <v>2.92464</v>
      </c>
      <c r="E8" s="35">
        <v>6.640704000000001</v>
      </c>
      <c r="F8" s="35">
        <v>18.189792</v>
      </c>
      <c r="G8" s="35">
        <v>14.478912000000003</v>
      </c>
      <c r="H8" s="35">
        <v>12.561696</v>
      </c>
      <c r="I8" s="35">
        <v>6.830784000000001</v>
      </c>
      <c r="J8" s="35">
        <v>2.080512</v>
      </c>
      <c r="K8" s="35">
        <v>0.675648</v>
      </c>
      <c r="L8" s="35">
        <v>0.9819359999999961</v>
      </c>
      <c r="M8" s="35">
        <v>1.0056960000000004</v>
      </c>
      <c r="N8" s="36">
        <f t="shared" si="0"/>
        <v>78.78427199999999</v>
      </c>
      <c r="O8" s="37">
        <f aca="true" t="shared" si="2" ref="O8:O17">+N8*1000000/(365*86400)</f>
        <v>2.4982328767123283</v>
      </c>
      <c r="P8" s="38">
        <f t="shared" si="1"/>
        <v>40.09</v>
      </c>
      <c r="Q8" s="33"/>
    </row>
    <row r="9" spans="1:17" ht="15" customHeight="1">
      <c r="A9" s="32">
        <v>2555</v>
      </c>
      <c r="B9" s="35">
        <v>1.772064</v>
      </c>
      <c r="C9" s="35">
        <v>1.271808</v>
      </c>
      <c r="D9" s="35">
        <v>1.428192</v>
      </c>
      <c r="E9" s="35">
        <v>1.7046719999999995</v>
      </c>
      <c r="F9" s="35">
        <v>54.44150400000001</v>
      </c>
      <c r="G9" s="35">
        <v>11.046239999999996</v>
      </c>
      <c r="H9" s="35">
        <v>3.8750400000000003</v>
      </c>
      <c r="I9" s="35">
        <v>2.0632320000000006</v>
      </c>
      <c r="J9" s="35">
        <v>1.917216000000001</v>
      </c>
      <c r="K9" s="35">
        <v>1.865376</v>
      </c>
      <c r="L9" s="35">
        <v>1.7521920000000002</v>
      </c>
      <c r="M9" s="35">
        <v>2.091744</v>
      </c>
      <c r="N9" s="36">
        <f t="shared" si="0"/>
        <v>85.22927999999999</v>
      </c>
      <c r="O9" s="37">
        <f t="shared" si="2"/>
        <v>2.702602739726027</v>
      </c>
      <c r="P9" s="38">
        <f t="shared" si="1"/>
        <v>40.09</v>
      </c>
      <c r="Q9" s="33"/>
    </row>
    <row r="10" spans="1:17" ht="15" customHeight="1">
      <c r="A10" s="32">
        <v>2556</v>
      </c>
      <c r="B10" s="35">
        <v>2.9617920000000004</v>
      </c>
      <c r="C10" s="35">
        <v>2.3474880000000007</v>
      </c>
      <c r="D10" s="35">
        <v>1.1784960000000002</v>
      </c>
      <c r="E10" s="35">
        <v>1.2873600000000005</v>
      </c>
      <c r="F10" s="35">
        <v>3.5890560000000002</v>
      </c>
      <c r="G10" s="35">
        <v>8.574336</v>
      </c>
      <c r="H10" s="35">
        <v>7.522848000000001</v>
      </c>
      <c r="I10" s="35">
        <v>3.151872000000002</v>
      </c>
      <c r="J10" s="35">
        <v>1.5344639999999998</v>
      </c>
      <c r="K10" s="35">
        <v>2.0373120000000005</v>
      </c>
      <c r="L10" s="35">
        <v>5.387904</v>
      </c>
      <c r="M10" s="35">
        <v>5.232384000000001</v>
      </c>
      <c r="N10" s="36">
        <f t="shared" si="0"/>
        <v>44.80531200000001</v>
      </c>
      <c r="O10" s="37">
        <f t="shared" si="2"/>
        <v>1.4207671232876715</v>
      </c>
      <c r="P10" s="38">
        <f t="shared" si="1"/>
        <v>40.09</v>
      </c>
      <c r="Q10" s="33"/>
    </row>
    <row r="11" spans="1:17" ht="15" customHeight="1">
      <c r="A11" s="32">
        <v>2557</v>
      </c>
      <c r="B11" s="35">
        <v>5.442336</v>
      </c>
      <c r="C11" s="35">
        <v>1.3754880000000005</v>
      </c>
      <c r="D11" s="35">
        <v>0.26438400000000006</v>
      </c>
      <c r="E11" s="35">
        <v>1.0307519999999997</v>
      </c>
      <c r="F11" s="35">
        <v>7.634304</v>
      </c>
      <c r="G11" s="35">
        <v>8.63136</v>
      </c>
      <c r="H11" s="35">
        <v>3.5328960000000005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0"/>
        <v>27.911520000000003</v>
      </c>
      <c r="O11" s="37">
        <f t="shared" si="2"/>
        <v>0.885068493150685</v>
      </c>
      <c r="P11" s="38">
        <f t="shared" si="1"/>
        <v>40.09</v>
      </c>
      <c r="Q11" s="33"/>
    </row>
    <row r="12" spans="1:17" ht="15" customHeight="1">
      <c r="A12" s="32">
        <v>2558</v>
      </c>
      <c r="B12" s="35">
        <v>1.1</v>
      </c>
      <c r="C12" s="35">
        <v>0.42</v>
      </c>
      <c r="D12" s="35">
        <v>0.77</v>
      </c>
      <c r="E12" s="35">
        <v>0.37</v>
      </c>
      <c r="F12" s="35">
        <v>1.25</v>
      </c>
      <c r="G12" s="35">
        <v>1.35</v>
      </c>
      <c r="H12" s="35">
        <v>1.4</v>
      </c>
      <c r="I12" s="35">
        <v>1.11</v>
      </c>
      <c r="J12" s="35">
        <v>1.01</v>
      </c>
      <c r="K12" s="35">
        <v>1.13</v>
      </c>
      <c r="L12" s="35">
        <v>1.07</v>
      </c>
      <c r="M12" s="35">
        <v>1.13</v>
      </c>
      <c r="N12" s="36">
        <f t="shared" si="0"/>
        <v>12.11</v>
      </c>
      <c r="O12" s="37">
        <f t="shared" si="2"/>
        <v>0.38400558092338916</v>
      </c>
      <c r="P12" s="38">
        <f t="shared" si="1"/>
        <v>40.09</v>
      </c>
      <c r="Q12" s="33"/>
    </row>
    <row r="13" spans="1:17" ht="15" customHeight="1">
      <c r="A13" s="32">
        <v>2559</v>
      </c>
      <c r="B13" s="35">
        <v>0.1</v>
      </c>
      <c r="C13" s="35">
        <v>1.24</v>
      </c>
      <c r="D13" s="35">
        <v>1.37</v>
      </c>
      <c r="E13" s="35">
        <v>2.66</v>
      </c>
      <c r="F13" s="35">
        <v>3.5</v>
      </c>
      <c r="G13" s="35">
        <v>13.63</v>
      </c>
      <c r="H13" s="35">
        <v>9.33</v>
      </c>
      <c r="I13" s="35">
        <v>2.42</v>
      </c>
      <c r="J13" s="35">
        <v>1.12</v>
      </c>
      <c r="K13" s="35">
        <v>0.77</v>
      </c>
      <c r="L13" s="35">
        <v>0.35</v>
      </c>
      <c r="M13" s="35">
        <v>0</v>
      </c>
      <c r="N13" s="36">
        <f t="shared" si="0"/>
        <v>36.49</v>
      </c>
      <c r="O13" s="37">
        <f t="shared" si="2"/>
        <v>1.1570903094875697</v>
      </c>
      <c r="P13" s="38">
        <f t="shared" si="1"/>
        <v>40.09</v>
      </c>
      <c r="Q13" s="33"/>
    </row>
    <row r="14" spans="1:17" ht="15" customHeight="1">
      <c r="A14" s="32">
        <v>2560</v>
      </c>
      <c r="B14" s="35">
        <v>0.8</v>
      </c>
      <c r="C14" s="35">
        <v>3.1</v>
      </c>
      <c r="D14" s="35">
        <v>1.94</v>
      </c>
      <c r="E14" s="35">
        <v>4.12</v>
      </c>
      <c r="F14" s="35">
        <v>4.42</v>
      </c>
      <c r="G14" s="35">
        <v>4.91</v>
      </c>
      <c r="H14" s="35">
        <v>11.86</v>
      </c>
      <c r="I14" s="35">
        <v>2.29</v>
      </c>
      <c r="J14" s="35">
        <v>1.06</v>
      </c>
      <c r="K14" s="35">
        <v>0.67</v>
      </c>
      <c r="L14" s="35">
        <v>0.37</v>
      </c>
      <c r="M14" s="35">
        <v>0.26</v>
      </c>
      <c r="N14" s="36">
        <f>SUM(B14:M14)</f>
        <v>35.8</v>
      </c>
      <c r="O14" s="37">
        <f t="shared" si="2"/>
        <v>1.1352105530187722</v>
      </c>
      <c r="P14" s="38">
        <f t="shared" si="1"/>
        <v>40.09</v>
      </c>
      <c r="Q14" s="33"/>
    </row>
    <row r="15" spans="1:17" ht="15" customHeight="1">
      <c r="A15" s="32">
        <v>2561</v>
      </c>
      <c r="B15" s="35">
        <v>0.53</v>
      </c>
      <c r="C15" s="35">
        <v>0.97</v>
      </c>
      <c r="D15" s="35">
        <v>1.12</v>
      </c>
      <c r="E15" s="35">
        <v>3.04</v>
      </c>
      <c r="F15" s="35">
        <v>2.98</v>
      </c>
      <c r="G15" s="35">
        <v>3.13</v>
      </c>
      <c r="H15" s="35">
        <v>2.78</v>
      </c>
      <c r="I15" s="35">
        <v>2.44</v>
      </c>
      <c r="J15" s="35">
        <v>1.84</v>
      </c>
      <c r="K15" s="35">
        <v>1.5</v>
      </c>
      <c r="L15" s="35">
        <v>0.43</v>
      </c>
      <c r="M15" s="35">
        <v>0.1</v>
      </c>
      <c r="N15" s="36">
        <f>SUM(B15:M15)</f>
        <v>20.86</v>
      </c>
      <c r="O15" s="37">
        <f t="shared" si="2"/>
        <v>0.6614662607813293</v>
      </c>
      <c r="P15" s="38">
        <f t="shared" si="1"/>
        <v>40.09</v>
      </c>
      <c r="Q15" s="33"/>
    </row>
    <row r="16" spans="1:17" ht="15" customHeight="1">
      <c r="A16" s="32">
        <v>2562</v>
      </c>
      <c r="B16" s="35">
        <v>0.11</v>
      </c>
      <c r="C16" s="35">
        <v>0.25</v>
      </c>
      <c r="D16" s="35">
        <v>0.4</v>
      </c>
      <c r="E16" s="35">
        <v>0.74</v>
      </c>
      <c r="F16" s="35">
        <v>6.5</v>
      </c>
      <c r="G16" s="35">
        <v>2.87</v>
      </c>
      <c r="H16" s="35">
        <v>0.78</v>
      </c>
      <c r="I16" s="35">
        <v>0.53</v>
      </c>
      <c r="J16" s="35">
        <v>0.44</v>
      </c>
      <c r="K16" s="35">
        <v>0.45</v>
      </c>
      <c r="L16" s="35">
        <v>0.34</v>
      </c>
      <c r="M16" s="35">
        <v>0.04</v>
      </c>
      <c r="N16" s="36">
        <f>SUM(B16:M16)</f>
        <v>13.449999999999998</v>
      </c>
      <c r="O16" s="37">
        <f t="shared" si="2"/>
        <v>0.4264967021816336</v>
      </c>
      <c r="P16" s="38">
        <f t="shared" si="1"/>
        <v>40.09</v>
      </c>
      <c r="Q16" s="33"/>
    </row>
    <row r="17" spans="1:17" ht="15" customHeight="1">
      <c r="A17" s="41">
        <v>2563</v>
      </c>
      <c r="B17" s="42">
        <v>0.3</v>
      </c>
      <c r="C17" s="42">
        <v>1.8</v>
      </c>
      <c r="D17" s="42">
        <v>0.3</v>
      </c>
      <c r="E17" s="42">
        <v>1.8</v>
      </c>
      <c r="F17" s="42">
        <v>3</v>
      </c>
      <c r="G17" s="42">
        <v>1.9</v>
      </c>
      <c r="H17" s="42">
        <v>9.8</v>
      </c>
      <c r="I17" s="42">
        <v>0.6</v>
      </c>
      <c r="J17" s="42">
        <v>0.1</v>
      </c>
      <c r="K17" s="42">
        <v>0.1</v>
      </c>
      <c r="L17" s="42">
        <v>0</v>
      </c>
      <c r="M17" s="42">
        <v>0</v>
      </c>
      <c r="N17" s="43">
        <f>SUM(B17:M17)</f>
        <v>19.700000000000003</v>
      </c>
      <c r="O17" s="44">
        <f t="shared" si="2"/>
        <v>0.6246829020801625</v>
      </c>
      <c r="P17" s="38"/>
      <c r="Q17" s="33"/>
    </row>
    <row r="18" spans="1:17" ht="15" customHeight="1">
      <c r="A18" s="32">
        <v>2564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8"/>
      <c r="Q18" s="33"/>
    </row>
    <row r="19" spans="1:17" ht="15" customHeight="1">
      <c r="A19" s="32">
        <v>2565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8"/>
      <c r="Q19" s="33"/>
    </row>
    <row r="20" spans="1:17" ht="15" customHeight="1">
      <c r="A20" s="32">
        <v>2566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8"/>
      <c r="Q20" s="33"/>
    </row>
    <row r="21" spans="1:17" ht="15" customHeight="1">
      <c r="A21" s="32">
        <v>2567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2570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2572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2573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4" t="s">
        <v>19</v>
      </c>
      <c r="B28" s="39">
        <v>5.44</v>
      </c>
      <c r="C28" s="39">
        <v>7.9</v>
      </c>
      <c r="D28" s="39">
        <v>2.92</v>
      </c>
      <c r="E28" s="39">
        <v>6.64</v>
      </c>
      <c r="F28" s="39">
        <v>54.44</v>
      </c>
      <c r="G28" s="39">
        <v>14.48</v>
      </c>
      <c r="H28" s="39">
        <v>12.56</v>
      </c>
      <c r="I28" s="39">
        <v>6.83</v>
      </c>
      <c r="J28" s="39">
        <v>2.08</v>
      </c>
      <c r="K28" s="39">
        <v>2.04</v>
      </c>
      <c r="L28" s="39">
        <v>5.39</v>
      </c>
      <c r="M28" s="39">
        <v>5.23</v>
      </c>
      <c r="N28" s="39">
        <v>85.23</v>
      </c>
      <c r="O28" s="39">
        <v>2.7</v>
      </c>
      <c r="P28" s="40"/>
      <c r="Q28" s="33"/>
    </row>
    <row r="29" spans="1:17" ht="15" customHeight="1">
      <c r="A29" s="34" t="s">
        <v>16</v>
      </c>
      <c r="B29" s="39">
        <v>1.93</v>
      </c>
      <c r="C29" s="39">
        <v>1.92</v>
      </c>
      <c r="D29" s="39">
        <v>1.19</v>
      </c>
      <c r="E29" s="39">
        <v>2.35</v>
      </c>
      <c r="F29" s="39">
        <v>12.38</v>
      </c>
      <c r="G29" s="39">
        <v>7.92</v>
      </c>
      <c r="H29" s="39">
        <v>5.69</v>
      </c>
      <c r="I29" s="39">
        <v>2.22</v>
      </c>
      <c r="J29" s="39">
        <v>1.19</v>
      </c>
      <c r="K29" s="39">
        <v>1.02</v>
      </c>
      <c r="L29" s="39">
        <v>1.21</v>
      </c>
      <c r="M29" s="39">
        <v>1.08</v>
      </c>
      <c r="N29" s="39">
        <v>40.09</v>
      </c>
      <c r="O29" s="39">
        <v>1.27</v>
      </c>
      <c r="P29" s="40"/>
      <c r="Q29" s="33"/>
    </row>
    <row r="30" spans="1:17" ht="15" customHeight="1">
      <c r="A30" s="34" t="s">
        <v>20</v>
      </c>
      <c r="B30" s="39">
        <v>0.1</v>
      </c>
      <c r="C30" s="39">
        <v>0.25</v>
      </c>
      <c r="D30" s="39">
        <v>0.26</v>
      </c>
      <c r="E30" s="39">
        <v>0.37</v>
      </c>
      <c r="F30" s="39">
        <v>1.25</v>
      </c>
      <c r="G30" s="39">
        <v>1.35</v>
      </c>
      <c r="H30" s="39">
        <v>0.78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12.12</v>
      </c>
      <c r="O30" s="39">
        <v>0.38</v>
      </c>
      <c r="P30" s="40"/>
      <c r="Q30" s="33"/>
    </row>
    <row r="31" spans="1:15" ht="21" customHeigh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5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24.75" customHeight="1">
      <c r="A39" s="26"/>
      <c r="B39" s="27"/>
      <c r="C39" s="28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spans="1:15" ht="24.75" customHeight="1">
      <c r="A41" s="26"/>
      <c r="B41" s="27"/>
      <c r="C41" s="27"/>
      <c r="D41" s="27"/>
      <c r="E41" s="25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spans="1:15" ht="24.75" customHeight="1">
      <c r="A42" s="26"/>
      <c r="B42" s="27"/>
      <c r="C42" s="27"/>
      <c r="D42" s="27"/>
      <c r="E42" s="25"/>
      <c r="F42" s="27"/>
      <c r="G42" s="27"/>
      <c r="H42" s="27"/>
      <c r="I42" s="27"/>
      <c r="J42" s="27"/>
      <c r="K42" s="27"/>
      <c r="L42" s="27"/>
      <c r="M42" s="27"/>
      <c r="N42" s="29"/>
      <c r="O42" s="25"/>
    </row>
    <row r="43" spans="1:15" ht="24.75" customHeight="1">
      <c r="A43" s="26"/>
      <c r="B43" s="27"/>
      <c r="C43" s="27"/>
      <c r="D43" s="27"/>
      <c r="E43" s="25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2016-07-13T06:48:58Z</cp:lastPrinted>
  <dcterms:created xsi:type="dcterms:W3CDTF">1994-01-31T08:04:27Z</dcterms:created>
  <dcterms:modified xsi:type="dcterms:W3CDTF">2021-04-23T02:19:54Z</dcterms:modified>
  <cp:category/>
  <cp:version/>
  <cp:contentType/>
  <cp:contentStatus/>
</cp:coreProperties>
</file>