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25" sheetId="1" r:id="rId1"/>
    <sheet name="กราฟW.25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<sst xmlns="http://schemas.openxmlformats.org/spreadsheetml/2006/main" count="23" uniqueCount="23">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</sst>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201" fontId="36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685"/>
          <c:w val="0.843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W.25'!$A$5:$A$20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W.25'!$N$5:$N$20</c:f>
              <c:numCache>
                <c:ptCount val="15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39867.01652640305</c:v>
                </c:pt>
                <c:pt idx="13">
                  <c:v>95374.37259673452</c:v>
                </c:pt>
                <c:pt idx="14">
                  <c:v>19381.813870828377</c:v>
                </c:pt>
              </c:numCache>
            </c:numRef>
          </c:val>
        </c:ser>
        <c:gapWidth val="50"/>
        <c:axId val="20056421"/>
        <c:axId val="4629006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338,094.3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W.25'!$P$5:$P$19</c:f>
              <c:numCache>
                <c:ptCount val="15"/>
                <c:pt idx="0">
                  <c:v>338094.3168662644</c:v>
                </c:pt>
                <c:pt idx="1">
                  <c:v>338094.3168662644</c:v>
                </c:pt>
                <c:pt idx="2">
                  <c:v>338094.3168662644</c:v>
                </c:pt>
                <c:pt idx="3">
                  <c:v>338094.3168662644</c:v>
                </c:pt>
                <c:pt idx="4">
                  <c:v>338094.3168662644</c:v>
                </c:pt>
                <c:pt idx="5">
                  <c:v>338094.3168662644</c:v>
                </c:pt>
                <c:pt idx="6">
                  <c:v>338094.3168662644</c:v>
                </c:pt>
                <c:pt idx="7">
                  <c:v>338094.3168662644</c:v>
                </c:pt>
                <c:pt idx="8">
                  <c:v>338094.3168662644</c:v>
                </c:pt>
                <c:pt idx="9">
                  <c:v>338094.3168662644</c:v>
                </c:pt>
                <c:pt idx="10">
                  <c:v>338094.3168662644</c:v>
                </c:pt>
                <c:pt idx="11">
                  <c:v>338094.3168662644</c:v>
                </c:pt>
                <c:pt idx="12">
                  <c:v>338094.3168662644</c:v>
                </c:pt>
                <c:pt idx="13">
                  <c:v>338094.3168662644</c:v>
                </c:pt>
                <c:pt idx="14">
                  <c:v>338094.3168662644</c:v>
                </c:pt>
              </c:numCache>
            </c:numRef>
          </c:val>
          <c:smooth val="0"/>
        </c:ser>
        <c:axId val="20056421"/>
        <c:axId val="46290062"/>
      </c:line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0056421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924"/>
          <c:w val="0.302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3"/>
  <sheetViews>
    <sheetView zoomScale="85" zoomScaleNormal="85" zoomScalePageLayoutView="0" workbookViewId="0" topLeftCell="A14">
      <selection activeCell="A20" sqref="A20:IV20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N22</f>
        <v>338094.3168662644</v>
      </c>
    </row>
    <row r="6" spans="1:16" ht="21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9">P5</f>
        <v>338094.3168662644</v>
      </c>
    </row>
    <row r="7" spans="1:16" ht="21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338094.3168662644</v>
      </c>
    </row>
    <row r="8" spans="1:16" ht="21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338094.3168662644</v>
      </c>
    </row>
    <row r="9" spans="1:16" ht="21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338094.3168662644</v>
      </c>
    </row>
    <row r="10" spans="1:16" ht="21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338094.3168662644</v>
      </c>
    </row>
    <row r="11" spans="1:16" ht="21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338094.3168662644</v>
      </c>
    </row>
    <row r="12" spans="1:16" ht="21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338094.3168662644</v>
      </c>
    </row>
    <row r="13" spans="1:16" ht="21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 aca="true" t="shared" si="1" ref="N13:N20">SUM(B13:M13)</f>
        <v>61333.93</v>
      </c>
      <c r="P13" s="19">
        <f t="shared" si="0"/>
        <v>338094.3168662644</v>
      </c>
    </row>
    <row r="14" spans="1:16" ht="21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 t="shared" si="1"/>
        <v>56702.439999999995</v>
      </c>
      <c r="P14" s="19">
        <f t="shared" si="0"/>
        <v>338094.3168662644</v>
      </c>
    </row>
    <row r="15" spans="1:16" ht="21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 t="shared" si="1"/>
        <v>8465.070000000002</v>
      </c>
      <c r="P15" s="19">
        <f t="shared" si="0"/>
        <v>338094.3168662644</v>
      </c>
    </row>
    <row r="16" spans="1:16" ht="21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 t="shared" si="1"/>
        <v>57567.45</v>
      </c>
      <c r="P16" s="19">
        <f t="shared" si="0"/>
        <v>338094.3168662644</v>
      </c>
    </row>
    <row r="17" spans="1:16" ht="21">
      <c r="A17" s="25">
        <v>2564</v>
      </c>
      <c r="B17" s="26">
        <v>523.1388888960098</v>
      </c>
      <c r="C17" s="26">
        <v>753.4828039270149</v>
      </c>
      <c r="D17" s="26">
        <v>1797.7860943227663</v>
      </c>
      <c r="E17" s="26">
        <v>2290.7358843061274</v>
      </c>
      <c r="F17" s="26">
        <v>5044.050617168962</v>
      </c>
      <c r="G17" s="26">
        <v>14159.578133298846</v>
      </c>
      <c r="H17" s="26">
        <v>10405.93138880975</v>
      </c>
      <c r="I17" s="26">
        <v>4599.753277295946</v>
      </c>
      <c r="J17" s="26">
        <v>222.68494304746153</v>
      </c>
      <c r="K17" s="26">
        <v>24.828173991407194</v>
      </c>
      <c r="L17" s="26">
        <v>19.929732691462508</v>
      </c>
      <c r="M17" s="26">
        <v>25.1165886472932</v>
      </c>
      <c r="N17" s="27">
        <f t="shared" si="1"/>
        <v>39867.01652640305</v>
      </c>
      <c r="P17" s="19">
        <f t="shared" si="0"/>
        <v>338094.3168662644</v>
      </c>
    </row>
    <row r="18" spans="1:16" ht="21">
      <c r="A18" s="25">
        <v>2565</v>
      </c>
      <c r="B18" s="26">
        <v>26.64110718761624</v>
      </c>
      <c r="C18" s="26">
        <v>21563.63399520045</v>
      </c>
      <c r="D18" s="26">
        <v>596.8369605441003</v>
      </c>
      <c r="E18" s="26">
        <v>27496.516104452185</v>
      </c>
      <c r="F18" s="26">
        <v>15661.855737758398</v>
      </c>
      <c r="G18" s="26">
        <v>20364.008933088553</v>
      </c>
      <c r="H18" s="26">
        <v>8208.422792329759</v>
      </c>
      <c r="I18" s="26">
        <v>1167.2792916092556</v>
      </c>
      <c r="J18" s="26">
        <v>259.4195812768152</v>
      </c>
      <c r="K18" s="26">
        <v>10.842773274022987</v>
      </c>
      <c r="L18" s="26">
        <v>15.868454218459991</v>
      </c>
      <c r="M18" s="26">
        <v>3.0468657949111697</v>
      </c>
      <c r="N18" s="27">
        <f t="shared" si="1"/>
        <v>95374.37259673452</v>
      </c>
      <c r="P18" s="19">
        <f t="shared" si="0"/>
        <v>338094.3168662644</v>
      </c>
    </row>
    <row r="19" spans="1:16" ht="21">
      <c r="A19" s="25">
        <v>2566</v>
      </c>
      <c r="B19" s="26">
        <v>1.8393718811847914</v>
      </c>
      <c r="C19" s="26">
        <v>132.95980048019766</v>
      </c>
      <c r="D19" s="26">
        <v>5.988303046389034</v>
      </c>
      <c r="E19" s="26">
        <v>0.23938573720951534</v>
      </c>
      <c r="F19" s="26">
        <v>87.97347197316887</v>
      </c>
      <c r="G19" s="26">
        <v>12157.547406812424</v>
      </c>
      <c r="H19" s="26">
        <v>6413.114225540488</v>
      </c>
      <c r="I19" s="26">
        <v>535.2018711280232</v>
      </c>
      <c r="J19" s="26">
        <v>35.3150518671261</v>
      </c>
      <c r="K19" s="26">
        <v>7.068678203730955</v>
      </c>
      <c r="L19" s="26">
        <v>3.811820847010596</v>
      </c>
      <c r="M19" s="26">
        <v>0.7544833114257739</v>
      </c>
      <c r="N19" s="27">
        <f t="shared" si="1"/>
        <v>19381.813870828377</v>
      </c>
      <c r="P19" s="19">
        <f t="shared" si="0"/>
        <v>338094.3168662644</v>
      </c>
    </row>
    <row r="20" spans="1:16" ht="21" hidden="1">
      <c r="A20" s="23">
        <v>2567</v>
      </c>
      <c r="B20" s="28"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4">
        <f t="shared" si="1"/>
        <v>0</v>
      </c>
      <c r="P20" s="19"/>
    </row>
    <row r="21" spans="1:14" ht="21">
      <c r="A21" s="11" t="s">
        <v>16</v>
      </c>
      <c r="B21" s="17">
        <f>MAX(B5:B19)</f>
        <v>4498.48</v>
      </c>
      <c r="C21" s="17">
        <f aca="true" t="shared" si="2" ref="C21:M21">MAX(C5:C19)</f>
        <v>73793.25</v>
      </c>
      <c r="D21" s="17">
        <f t="shared" si="2"/>
        <v>46614.68</v>
      </c>
      <c r="E21" s="17">
        <f t="shared" si="2"/>
        <v>46571.61</v>
      </c>
      <c r="F21" s="17">
        <f t="shared" si="2"/>
        <v>394965.65</v>
      </c>
      <c r="G21" s="17">
        <f t="shared" si="2"/>
        <v>1698046.08</v>
      </c>
      <c r="H21" s="17">
        <f t="shared" si="2"/>
        <v>698261.2</v>
      </c>
      <c r="I21" s="17">
        <f t="shared" si="2"/>
        <v>84834.05</v>
      </c>
      <c r="J21" s="17">
        <f t="shared" si="2"/>
        <v>12465.92</v>
      </c>
      <c r="K21" s="17">
        <f t="shared" si="2"/>
        <v>7579.67</v>
      </c>
      <c r="L21" s="17">
        <f t="shared" si="2"/>
        <v>1068.74</v>
      </c>
      <c r="M21" s="17">
        <f t="shared" si="2"/>
        <v>529.54</v>
      </c>
      <c r="N21" s="21">
        <f>MAX(N5:N19)</f>
        <v>2887306.23</v>
      </c>
    </row>
    <row r="22" spans="1:14" ht="21">
      <c r="A22" s="11" t="s">
        <v>14</v>
      </c>
      <c r="B22" s="17">
        <f>AVERAGE(B5:B19)</f>
        <v>667.2232911976539</v>
      </c>
      <c r="C22" s="17">
        <f aca="true" t="shared" si="3" ref="C22:M22">AVERAGE(C5:C19)</f>
        <v>7670.622439973843</v>
      </c>
      <c r="D22" s="17">
        <f t="shared" si="3"/>
        <v>4506.139423860883</v>
      </c>
      <c r="E22" s="17">
        <f t="shared" si="3"/>
        <v>8230.571424966367</v>
      </c>
      <c r="F22" s="17">
        <f t="shared" si="3"/>
        <v>69248.76865512673</v>
      </c>
      <c r="G22" s="17">
        <f t="shared" si="3"/>
        <v>162511.11696488</v>
      </c>
      <c r="H22" s="17">
        <f t="shared" si="3"/>
        <v>67769.54056044533</v>
      </c>
      <c r="I22" s="17">
        <f t="shared" si="3"/>
        <v>14152.025629335547</v>
      </c>
      <c r="J22" s="17">
        <f t="shared" si="3"/>
        <v>2259.62663841276</v>
      </c>
      <c r="K22" s="17">
        <f t="shared" si="3"/>
        <v>785.519308364611</v>
      </c>
      <c r="L22" s="17">
        <f t="shared" si="3"/>
        <v>139.21800051712887</v>
      </c>
      <c r="M22" s="17">
        <f t="shared" si="3"/>
        <v>153.94452918357536</v>
      </c>
      <c r="N22" s="14">
        <f>SUM(B22:M22)</f>
        <v>338094.3168662644</v>
      </c>
    </row>
    <row r="23" spans="1:14" ht="21">
      <c r="A23" s="11" t="s">
        <v>15</v>
      </c>
      <c r="B23" s="17">
        <f>MIN(B5:B19)</f>
        <v>0</v>
      </c>
      <c r="C23" s="17">
        <f aca="true" t="shared" si="4" ref="C23:M23">MIN(C5:C19)</f>
        <v>51.9</v>
      </c>
      <c r="D23" s="17">
        <f t="shared" si="4"/>
        <v>5.988303046389034</v>
      </c>
      <c r="E23" s="17">
        <f t="shared" si="4"/>
        <v>0.23938573720951534</v>
      </c>
      <c r="F23" s="17">
        <f t="shared" si="4"/>
        <v>87.97347197316887</v>
      </c>
      <c r="G23" s="17">
        <f t="shared" si="4"/>
        <v>408.16</v>
      </c>
      <c r="H23" s="17">
        <f t="shared" si="4"/>
        <v>153.82</v>
      </c>
      <c r="I23" s="17">
        <f t="shared" si="4"/>
        <v>79.94</v>
      </c>
      <c r="J23" s="17">
        <f t="shared" si="4"/>
        <v>4.11</v>
      </c>
      <c r="K23" s="17">
        <f t="shared" si="4"/>
        <v>4</v>
      </c>
      <c r="L23" s="17">
        <f t="shared" si="4"/>
        <v>3.811820847010596</v>
      </c>
      <c r="M23" s="17">
        <f t="shared" si="4"/>
        <v>0.7544833114257739</v>
      </c>
      <c r="N23" s="21">
        <f>MIN(N5:N19)</f>
        <v>5683.13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2024-05-30T02:44:58Z</dcterms:modified>
  <cp:category/>
  <cp:version/>
  <cp:contentType/>
  <cp:contentStatus/>
</cp:coreProperties>
</file>