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25" sheetId="1" r:id="rId1"/>
    <sheet name="ปริมาณน้ำสูงสุด" sheetId="2" r:id="rId2"/>
    <sheet name="ปริมาณน้ำต่ำสุด" sheetId="3" r:id="rId3"/>
    <sheet name="Data W.25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<sst xmlns="http://schemas.openxmlformats.org/spreadsheetml/2006/main" count="71" uniqueCount="22">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</sst>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00000000000"/>
    <numFmt numFmtId="194" formatCode="#,##0.00_ ;\-#,##0.00\ "/>
    <numFmt numFmtId="195" formatCode="#,##0.0;\-#,##0.0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Fill="1" applyBorder="1" applyAlignme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27" fillId="0" borderId="0" xfId="46" applyFont="1">
      <alignment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Fill="1" applyBorder="1" applyAlignme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29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  <xf numFmtId="0" fontId="23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285"/>
          <c:w val="0.804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W.25'!$Q$9:$Q$23</c:f>
              <c:numCache>
                <c:ptCount val="15"/>
                <c:pt idx="0">
                  <c:v>2.2169999999999845</c:v>
                </c:pt>
                <c:pt idx="1">
                  <c:v>1.0769999999999982</c:v>
                </c:pt>
                <c:pt idx="2">
                  <c:v>2.6469999999999914</c:v>
                </c:pt>
                <c:pt idx="3">
                  <c:v>1.6970000000000027</c:v>
                </c:pt>
                <c:pt idx="4">
                  <c:v>4.126999999999953</c:v>
                </c:pt>
                <c:pt idx="5">
                  <c:v>2.84699999999998</c:v>
                </c:pt>
                <c:pt idx="6">
                  <c:v>2.7369999999999663</c:v>
                </c:pt>
                <c:pt idx="7">
                  <c:v>3.0670000000000073</c:v>
                </c:pt>
                <c:pt idx="8">
                  <c:v>2.3969999999999914</c:v>
                </c:pt>
                <c:pt idx="9">
                  <c:v>1.2769999999999868</c:v>
                </c:pt>
                <c:pt idx="10">
                  <c:v>2.9470000000000027</c:v>
                </c:pt>
                <c:pt idx="11">
                  <c:v>3.116999999999962</c:v>
                </c:pt>
                <c:pt idx="12">
                  <c:v>3.257000000000005</c:v>
                </c:pt>
                <c:pt idx="13">
                  <c:v>2.59699999999998</c:v>
                </c:pt>
                <c:pt idx="14">
                  <c:v>4.197000000000003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W.25'!$A$9:$A$23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'Data W.25'!$R$9:$R$23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-0.0030000000000427463</c:v>
                </c:pt>
                <c:pt idx="3">
                  <c:v>-0.4329999999999927</c:v>
                </c:pt>
                <c:pt idx="4">
                  <c:v>-0.4530000000000314</c:v>
                </c:pt>
                <c:pt idx="5">
                  <c:v>-0.3730000000000473</c:v>
                </c:pt>
                <c:pt idx="6">
                  <c:v>-0.3830000000000382</c:v>
                </c:pt>
                <c:pt idx="7">
                  <c:v>-0.4430000000000405</c:v>
                </c:pt>
                <c:pt idx="8">
                  <c:v>-0.6030000000000086</c:v>
                </c:pt>
                <c:pt idx="9">
                  <c:v>-0.5430000000000064</c:v>
                </c:pt>
                <c:pt idx="10">
                  <c:v>-0.5430000000000064</c:v>
                </c:pt>
                <c:pt idx="11">
                  <c:v>-0.5730000000000359</c:v>
                </c:pt>
                <c:pt idx="12">
                  <c:v>-0.8730000000000473</c:v>
                </c:pt>
                <c:pt idx="13">
                  <c:v>-0.3930000000000291</c:v>
                </c:pt>
                <c:pt idx="14">
                  <c:v>-0.35300000000000864</c:v>
                </c:pt>
              </c:numCache>
            </c:numRef>
          </c:val>
        </c:ser>
        <c:overlap val="100"/>
        <c:gapWidth val="50"/>
        <c:axId val="61214827"/>
        <c:axId val="14062532"/>
      </c:bar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062532"/>
        <c:crossesAt val="-1"/>
        <c:auto val="1"/>
        <c:lblOffset val="100"/>
        <c:tickLblSkip val="1"/>
        <c:noMultiLvlLbl val="0"/>
      </c:catAx>
      <c:valAx>
        <c:axId val="14062532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121482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325"/>
          <c:y val="0.2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225"/>
          <c:w val="0.82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W.25'!$A$12:$A$23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'Data W.25'!$C$12:$C$23</c:f>
              <c:numCache>
                <c:ptCount val="12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  <c:pt idx="11">
                  <c:v>536</c:v>
                </c:pt>
              </c:numCache>
            </c:numRef>
          </c:val>
        </c:ser>
        <c:gapWidth val="50"/>
        <c:axId val="59453925"/>
        <c:axId val="65323278"/>
      </c:bar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45392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225"/>
          <c:w val="0.82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W.25'!$A$12:$A$23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'Data W.25'!$I$12:$I$23</c:f>
              <c:numCache>
                <c:ptCount val="12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  <c:pt idx="11">
                  <c:v>0</c:v>
                </c:pt>
              </c:numCache>
            </c:numRef>
          </c:val>
        </c:ser>
        <c:gapWidth val="50"/>
        <c:axId val="51038591"/>
        <c:axId val="56694136"/>
      </c:bar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03859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8073875"/>
        <c:axId val="52902828"/>
      </c:line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8822274"/>
        <c:crossesAt val="-0.8"/>
        <c:auto val="0"/>
        <c:lblOffset val="100"/>
        <c:tickLblSkip val="4"/>
        <c:noMultiLvlLbl val="0"/>
      </c:catAx>
      <c:valAx>
        <c:axId val="2882227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0485177"/>
        <c:crossesAt val="1"/>
        <c:crossBetween val="midCat"/>
        <c:dispUnits/>
        <c:majorUnit val="0.1"/>
        <c:minorUnit val="0.02"/>
      </c:valAx>
      <c:catAx>
        <c:axId val="58073875"/>
        <c:scaling>
          <c:orientation val="minMax"/>
        </c:scaling>
        <c:axPos val="b"/>
        <c:delete val="1"/>
        <c:majorTickMark val="out"/>
        <c:minorTickMark val="none"/>
        <c:tickLblPos val="nextTo"/>
        <c:crossAx val="52902828"/>
        <c:crosses val="autoZero"/>
        <c:auto val="0"/>
        <c:lblOffset val="100"/>
        <c:tickLblSkip val="1"/>
        <c:noMultiLvlLbl val="0"/>
      </c:catAx>
      <c:valAx>
        <c:axId val="52902828"/>
        <c:scaling>
          <c:orientation val="minMax"/>
        </c:scaling>
        <c:axPos val="l"/>
        <c:delete val="1"/>
        <c:majorTickMark val="out"/>
        <c:minorTickMark val="none"/>
        <c:tickLblPos val="nextTo"/>
        <c:crossAx val="5807387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22">
      <selection activeCell="M28" sqref="M2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1" customFormat="1" ht="20.25">
      <c r="A9" s="49">
        <v>2549</v>
      </c>
      <c r="B9" s="50">
        <v>384.12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v>381.9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3">
        <f>B9-Q$4</f>
        <v>2.2169999999999845</v>
      </c>
      <c r="R9" s="62" t="s">
        <v>19</v>
      </c>
      <c r="T9" s="63"/>
      <c r="U9" s="62"/>
    </row>
    <row r="10" spans="1:21" s="61" customFormat="1" ht="20.25">
      <c r="A10" s="64">
        <v>2550</v>
      </c>
      <c r="B10" s="65">
        <v>382.98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v>381.47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f aca="true" t="shared" si="0" ref="Q10:Q23">B10-Q$4</f>
        <v>1.0769999999999982</v>
      </c>
      <c r="R10" s="70" t="s">
        <v>19</v>
      </c>
      <c r="U10" s="62"/>
    </row>
    <row r="11" spans="1:20" s="61" customFormat="1" ht="20.25">
      <c r="A11" s="64">
        <v>2551</v>
      </c>
      <c r="B11" s="65">
        <v>384.55</v>
      </c>
      <c r="C11" s="57" t="s">
        <v>19</v>
      </c>
      <c r="D11" s="66">
        <v>37513</v>
      </c>
      <c r="E11" s="67">
        <f>$Q$4+R11</f>
        <v>381.9</v>
      </c>
      <c r="F11" s="57" t="s">
        <v>19</v>
      </c>
      <c r="G11" s="66">
        <v>37513</v>
      </c>
      <c r="H11" s="67">
        <v>381.45</v>
      </c>
      <c r="I11" s="57" t="s">
        <v>19</v>
      </c>
      <c r="J11" s="69">
        <v>37362</v>
      </c>
      <c r="K11" s="67">
        <f>$Q$4+U11</f>
        <v>381.903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3">
        <f t="shared" si="0"/>
        <v>2.6469999999999914</v>
      </c>
      <c r="R11" s="63">
        <f>H9-Q$4</f>
        <v>-0.0030000000000427463</v>
      </c>
      <c r="T11" s="72"/>
    </row>
    <row r="12" spans="1:20" s="61" customFormat="1" ht="19.5">
      <c r="A12" s="64">
        <v>2552</v>
      </c>
      <c r="B12" s="56">
        <v>383.6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1" ref="O12:O19">+N12*0.0317097</f>
        <v>3.895219548</v>
      </c>
      <c r="P12" s="73"/>
      <c r="Q12" s="63">
        <f t="shared" si="0"/>
        <v>1.6970000000000027</v>
      </c>
      <c r="R12" s="63">
        <f aca="true" t="shared" si="2" ref="R12:R23">H10-Q$4</f>
        <v>-0.4329999999999927</v>
      </c>
      <c r="T12" s="63"/>
    </row>
    <row r="13" spans="1:20" s="61" customFormat="1" ht="20.25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1"/>
        <v>4.45521285</v>
      </c>
      <c r="P13" s="60"/>
      <c r="Q13" s="63">
        <f t="shared" si="0"/>
        <v>4.126999999999953</v>
      </c>
      <c r="R13" s="63">
        <f t="shared" si="2"/>
        <v>-0.4530000000000314</v>
      </c>
      <c r="T13" s="63"/>
    </row>
    <row r="14" spans="1:20" s="61" customFormat="1" ht="20.25">
      <c r="A14" s="64">
        <v>2554</v>
      </c>
      <c r="B14" s="67">
        <v>384.75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1"/>
        <v>8.974479294</v>
      </c>
      <c r="P14" s="60"/>
      <c r="Q14" s="63">
        <f t="shared" si="0"/>
        <v>2.84699999999998</v>
      </c>
      <c r="R14" s="63">
        <f t="shared" si="2"/>
        <v>-0.3730000000000473</v>
      </c>
      <c r="T14" s="63"/>
    </row>
    <row r="15" spans="1:20" s="61" customFormat="1" ht="20.25">
      <c r="A15" s="64">
        <v>2555</v>
      </c>
      <c r="B15" s="56">
        <v>384.64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1"/>
        <v>3.789943344</v>
      </c>
      <c r="P15" s="60"/>
      <c r="Q15" s="63">
        <f t="shared" si="0"/>
        <v>2.7369999999999663</v>
      </c>
      <c r="R15" s="63">
        <f t="shared" si="2"/>
        <v>-0.3830000000000382</v>
      </c>
      <c r="T15" s="63"/>
    </row>
    <row r="16" spans="1:20" s="61" customFormat="1" ht="20.25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1"/>
        <v>4.715866584</v>
      </c>
      <c r="P16" s="60"/>
      <c r="Q16" s="63">
        <f t="shared" si="0"/>
        <v>3.0670000000000073</v>
      </c>
      <c r="R16" s="63">
        <f t="shared" si="2"/>
        <v>-0.4430000000000405</v>
      </c>
      <c r="T16" s="63"/>
    </row>
    <row r="17" spans="1:20" s="61" customFormat="1" ht="20.25">
      <c r="A17" s="64">
        <v>2557</v>
      </c>
      <c r="B17" s="75">
        <v>384.3</v>
      </c>
      <c r="C17" s="57">
        <v>69.65</v>
      </c>
      <c r="D17" s="66">
        <v>41885</v>
      </c>
      <c r="E17" s="76">
        <v>384.208</v>
      </c>
      <c r="F17" s="57">
        <v>66</v>
      </c>
      <c r="G17" s="68">
        <v>41885</v>
      </c>
      <c r="H17" s="75">
        <v>381.36</v>
      </c>
      <c r="I17" s="57">
        <v>0.06</v>
      </c>
      <c r="J17" s="74">
        <v>41733</v>
      </c>
      <c r="K17" s="76">
        <v>381.363</v>
      </c>
      <c r="L17" s="57">
        <v>0.06</v>
      </c>
      <c r="M17" s="74">
        <v>41734</v>
      </c>
      <c r="N17" s="56">
        <v>106.54</v>
      </c>
      <c r="O17" s="77">
        <f t="shared" si="1"/>
        <v>3.378351438</v>
      </c>
      <c r="P17" s="60"/>
      <c r="Q17" s="63">
        <f t="shared" si="0"/>
        <v>2.3969999999999914</v>
      </c>
      <c r="R17" s="63">
        <f t="shared" si="2"/>
        <v>-0.6030000000000086</v>
      </c>
      <c r="T17" s="63"/>
    </row>
    <row r="18" spans="1:18" s="61" customFormat="1" ht="20.25">
      <c r="A18" s="64">
        <v>2558</v>
      </c>
      <c r="B18" s="75">
        <v>383.18</v>
      </c>
      <c r="C18" s="57">
        <v>15.73</v>
      </c>
      <c r="D18" s="66">
        <v>42106</v>
      </c>
      <c r="E18" s="76">
        <v>382.837</v>
      </c>
      <c r="F18" s="57">
        <v>11.3</v>
      </c>
      <c r="G18" s="68">
        <v>42106</v>
      </c>
      <c r="H18" s="75">
        <v>381.33</v>
      </c>
      <c r="I18" s="57">
        <v>0.03</v>
      </c>
      <c r="J18" s="74">
        <v>42091</v>
      </c>
      <c r="K18" s="76">
        <v>381.33</v>
      </c>
      <c r="L18" s="57">
        <v>0.03</v>
      </c>
      <c r="M18" s="74">
        <v>42092</v>
      </c>
      <c r="N18" s="56">
        <v>15.97</v>
      </c>
      <c r="O18" s="77">
        <f t="shared" si="1"/>
        <v>0.506403909</v>
      </c>
      <c r="P18" s="60"/>
      <c r="Q18" s="63">
        <f t="shared" si="0"/>
        <v>1.2769999999999868</v>
      </c>
      <c r="R18" s="63">
        <f t="shared" si="2"/>
        <v>-0.5430000000000064</v>
      </c>
    </row>
    <row r="19" spans="1:18" s="61" customFormat="1" ht="20.25">
      <c r="A19" s="64">
        <v>2559</v>
      </c>
      <c r="B19" s="75">
        <v>384.85</v>
      </c>
      <c r="C19" s="57">
        <v>175.55</v>
      </c>
      <c r="D19" s="66">
        <v>42685</v>
      </c>
      <c r="E19" s="76">
        <v>384.47</v>
      </c>
      <c r="F19" s="57">
        <v>113.55</v>
      </c>
      <c r="G19" s="68">
        <v>42602</v>
      </c>
      <c r="H19" s="75">
        <v>381.03</v>
      </c>
      <c r="I19" s="57">
        <v>0</v>
      </c>
      <c r="J19" s="74">
        <v>42502</v>
      </c>
      <c r="K19" s="76">
        <v>381.033</v>
      </c>
      <c r="L19" s="57">
        <v>0</v>
      </c>
      <c r="M19" s="74">
        <v>42503</v>
      </c>
      <c r="N19" s="56">
        <v>218.37</v>
      </c>
      <c r="O19" s="77">
        <f t="shared" si="1"/>
        <v>6.924447189</v>
      </c>
      <c r="P19" s="60"/>
      <c r="Q19" s="63">
        <f t="shared" si="0"/>
        <v>2.9470000000000027</v>
      </c>
      <c r="R19" s="63">
        <f t="shared" si="2"/>
        <v>-0.5430000000000064</v>
      </c>
    </row>
    <row r="20" spans="1:18" s="61" customFormat="1" ht="20.25">
      <c r="A20" s="112">
        <v>2560</v>
      </c>
      <c r="B20" s="75">
        <v>385.02</v>
      </c>
      <c r="C20" s="78">
        <v>174.5</v>
      </c>
      <c r="D20" s="66">
        <v>43016</v>
      </c>
      <c r="E20" s="76">
        <v>384.67</v>
      </c>
      <c r="F20" s="78">
        <v>127.75</v>
      </c>
      <c r="G20" s="68">
        <v>43381</v>
      </c>
      <c r="H20" s="75">
        <v>381.51</v>
      </c>
      <c r="I20" s="78">
        <v>0.12</v>
      </c>
      <c r="J20" s="79">
        <v>43204</v>
      </c>
      <c r="K20" s="76">
        <v>381.51</v>
      </c>
      <c r="L20" s="78">
        <v>0.12</v>
      </c>
      <c r="M20" s="80">
        <v>43204</v>
      </c>
      <c r="N20" s="81">
        <v>282.35</v>
      </c>
      <c r="O20" s="77">
        <v>8.95</v>
      </c>
      <c r="P20" s="60"/>
      <c r="Q20" s="63">
        <f t="shared" si="0"/>
        <v>3.116999999999962</v>
      </c>
      <c r="R20" s="63">
        <f t="shared" si="2"/>
        <v>-0.5730000000000359</v>
      </c>
    </row>
    <row r="21" spans="1:18" ht="21.75">
      <c r="A21" s="112">
        <v>2561</v>
      </c>
      <c r="B21" s="83">
        <v>385.16</v>
      </c>
      <c r="C21" s="84">
        <v>194.4</v>
      </c>
      <c r="D21" s="85">
        <v>43330</v>
      </c>
      <c r="E21" s="86">
        <v>385.08</v>
      </c>
      <c r="F21" s="84">
        <v>185.2</v>
      </c>
      <c r="G21" s="87">
        <v>43695</v>
      </c>
      <c r="H21" s="83">
        <v>381.55</v>
      </c>
      <c r="I21" s="84">
        <v>0.2</v>
      </c>
      <c r="J21" s="88">
        <v>43556</v>
      </c>
      <c r="K21" s="86">
        <v>381.55</v>
      </c>
      <c r="L21" s="84">
        <v>0.2</v>
      </c>
      <c r="M21" s="89">
        <v>43556</v>
      </c>
      <c r="N21" s="90">
        <v>212.36</v>
      </c>
      <c r="O21" s="91">
        <v>6.73</v>
      </c>
      <c r="P21" s="48"/>
      <c r="Q21" s="63">
        <f t="shared" si="0"/>
        <v>3.257000000000005</v>
      </c>
      <c r="R21" s="63">
        <f t="shared" si="2"/>
        <v>-0.8730000000000473</v>
      </c>
    </row>
    <row r="22" spans="1:18" ht="21.75">
      <c r="A22" s="112">
        <v>2562</v>
      </c>
      <c r="B22" s="83">
        <v>384.5</v>
      </c>
      <c r="C22" s="84">
        <v>109</v>
      </c>
      <c r="D22" s="85">
        <v>43705</v>
      </c>
      <c r="E22" s="86">
        <v>383.99</v>
      </c>
      <c r="F22" s="84">
        <v>58.35</v>
      </c>
      <c r="G22" s="87">
        <v>44071</v>
      </c>
      <c r="H22" s="83">
        <v>381.34</v>
      </c>
      <c r="I22" s="84">
        <v>0.01</v>
      </c>
      <c r="J22" s="88">
        <v>43921</v>
      </c>
      <c r="K22" s="86">
        <v>381.35</v>
      </c>
      <c r="L22" s="84">
        <v>0.01</v>
      </c>
      <c r="M22" s="89">
        <v>43921</v>
      </c>
      <c r="N22" s="90">
        <v>70.14</v>
      </c>
      <c r="O22" s="91">
        <v>2.22</v>
      </c>
      <c r="P22" s="48"/>
      <c r="Q22" s="63">
        <f t="shared" si="0"/>
        <v>2.59699999999998</v>
      </c>
      <c r="R22" s="63">
        <f t="shared" si="2"/>
        <v>-0.3930000000000291</v>
      </c>
    </row>
    <row r="23" spans="1:18" ht="21.75">
      <c r="A23" s="112">
        <v>2563</v>
      </c>
      <c r="B23" s="83">
        <v>386.1</v>
      </c>
      <c r="C23" s="84">
        <v>536</v>
      </c>
      <c r="D23" s="85">
        <v>44046</v>
      </c>
      <c r="E23" s="86">
        <v>385.25</v>
      </c>
      <c r="F23" s="84">
        <v>263.5</v>
      </c>
      <c r="G23" s="87">
        <v>44046</v>
      </c>
      <c r="H23" s="83">
        <v>381.21</v>
      </c>
      <c r="I23" s="84">
        <v>0</v>
      </c>
      <c r="J23" s="88">
        <v>43945</v>
      </c>
      <c r="K23" s="86">
        <v>381.21</v>
      </c>
      <c r="L23" s="84">
        <v>0</v>
      </c>
      <c r="M23" s="89">
        <v>43945</v>
      </c>
      <c r="N23" s="90">
        <v>64.85</v>
      </c>
      <c r="O23" s="91">
        <v>2.06</v>
      </c>
      <c r="P23" s="48"/>
      <c r="Q23" s="63">
        <f t="shared" si="0"/>
        <v>4.197000000000003</v>
      </c>
      <c r="R23" s="63">
        <f t="shared" si="2"/>
        <v>-0.35300000000000864</v>
      </c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/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100" t="s">
        <v>21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 t="s">
        <v>20</v>
      </c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2021-06-22T08:59:01Z</dcterms:modified>
  <cp:category/>
  <cp:version/>
  <cp:contentType/>
  <cp:contentStatus/>
</cp:coreProperties>
</file>