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<sst xmlns="http://schemas.openxmlformats.org/spreadsheetml/2006/main" count="29" uniqueCount="24">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</sst>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W.25 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1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'W.25-H.05'!$A$7:$A$16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'W.25-H.05'!$N$7:$N$16</c:f>
              <c:numCache>
                <c:ptCount val="10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282.34000000000003</c:v>
                </c:pt>
                <c:pt idx="9">
                  <c:v>205.00000000000003</c:v>
                </c:pt>
              </c:numCache>
            </c:numRef>
          </c:val>
        </c:ser>
        <c:gapWidth val="100"/>
        <c:axId val="20141608"/>
        <c:axId val="47056745"/>
      </c:barChart>
      <c:lineChart>
        <c:grouping val="standard"/>
        <c:varyColors val="0"/>
        <c:ser>
          <c:idx val="1"/>
          <c:order val="1"/>
          <c:tx>
            <c:v>ค่าเฉลี่ย 159.8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'W.25-H.05'!$A$7:$A$16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'W.25-H.05'!$P$7:$P$16</c:f>
              <c:numCache>
                <c:ptCount val="10"/>
                <c:pt idx="0">
                  <c:v>159.75657671111108</c:v>
                </c:pt>
                <c:pt idx="1">
                  <c:v>159.75657671111108</c:v>
                </c:pt>
                <c:pt idx="2">
                  <c:v>159.75657671111108</c:v>
                </c:pt>
                <c:pt idx="3">
                  <c:v>159.75657671111108</c:v>
                </c:pt>
                <c:pt idx="4">
                  <c:v>159.75657671111108</c:v>
                </c:pt>
                <c:pt idx="5">
                  <c:v>159.75657671111108</c:v>
                </c:pt>
                <c:pt idx="6">
                  <c:v>159.75657671111108</c:v>
                </c:pt>
                <c:pt idx="7">
                  <c:v>159.75657671111108</c:v>
                </c:pt>
                <c:pt idx="8">
                  <c:v>159.75657671111108</c:v>
                </c:pt>
              </c:numCache>
            </c:numRef>
          </c:val>
          <c:smooth val="0"/>
        </c:ser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056745"/>
        <c:crossesAt val="0"/>
        <c:auto val="1"/>
        <c:lblOffset val="100"/>
        <c:tickLblSkip val="1"/>
        <c:noMultiLvlLbl val="0"/>
      </c:catAx>
      <c:valAx>
        <c:axId val="4705674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1608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">
      <selection activeCell="S13" sqref="S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 aca="true" t="shared" si="1" ref="O7:O16">+N7*0.0317097</f>
        <v>3.8951667830592003</v>
      </c>
      <c r="P7" s="38">
        <f aca="true" t="shared" si="2" ref="P7:P15">$N$49</f>
        <v>159.75657671111108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t="shared" si="1"/>
        <v>4.455055569888</v>
      </c>
      <c r="P8" s="38">
        <f t="shared" si="2"/>
        <v>159.75657671111108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1"/>
        <v>8.974456158602882</v>
      </c>
      <c r="P9" s="38">
        <f t="shared" si="2"/>
        <v>159.75657671111108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1"/>
        <v>3.7900164031487993</v>
      </c>
      <c r="P10" s="38">
        <f t="shared" si="2"/>
        <v>159.75657671111108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1"/>
        <v>4.715876731104</v>
      </c>
      <c r="P11" s="38">
        <f t="shared" si="2"/>
        <v>159.75657671111108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1"/>
        <v>3.3782641729056</v>
      </c>
      <c r="P12" s="38">
        <f t="shared" si="2"/>
        <v>159.75657671111108</v>
      </c>
      <c r="Q12" s="33"/>
    </row>
    <row r="13" spans="1:17" ht="15" customHeight="1">
      <c r="A13" s="32">
        <v>2558</v>
      </c>
      <c r="B13" s="35">
        <v>3.4473599999999993</v>
      </c>
      <c r="C13" s="35">
        <v>0.4510080000000001</v>
      </c>
      <c r="D13" s="35">
        <v>0.3144959999999999</v>
      </c>
      <c r="E13" s="35">
        <v>0.520992</v>
      </c>
      <c r="F13" s="35">
        <v>1.0454400000000004</v>
      </c>
      <c r="G13" s="35">
        <v>4.034016</v>
      </c>
      <c r="H13" s="35">
        <v>1.1603520000000003</v>
      </c>
      <c r="I13" s="35">
        <v>3.415392</v>
      </c>
      <c r="J13" s="35">
        <v>0.7957440000000001</v>
      </c>
      <c r="K13" s="35">
        <v>0.3006720000000001</v>
      </c>
      <c r="L13" s="35">
        <v>0.29376000000000807</v>
      </c>
      <c r="M13" s="35">
        <v>0.18921600000000005</v>
      </c>
      <c r="N13" s="36">
        <f>SUM(B13:M13)</f>
        <v>15.96844800000001</v>
      </c>
      <c r="O13" s="37">
        <f t="shared" si="1"/>
        <v>0.5063546955456003</v>
      </c>
      <c r="P13" s="38">
        <f t="shared" si="2"/>
        <v>159.75657671111108</v>
      </c>
      <c r="Q13" s="33"/>
    </row>
    <row r="14" spans="1:17" ht="15" customHeight="1">
      <c r="A14" s="32">
        <v>2559</v>
      </c>
      <c r="B14" s="35">
        <v>0</v>
      </c>
      <c r="C14" s="35">
        <v>4.683744</v>
      </c>
      <c r="D14" s="35">
        <v>17.946144</v>
      </c>
      <c r="E14" s="35">
        <v>11.026367999999998</v>
      </c>
      <c r="F14" s="35">
        <v>38.779776</v>
      </c>
      <c r="G14" s="35">
        <v>52.74028800000002</v>
      </c>
      <c r="H14" s="35">
        <v>42.813792</v>
      </c>
      <c r="I14" s="35">
        <v>34.63084799999999</v>
      </c>
      <c r="J14" s="35">
        <v>8.002368000000002</v>
      </c>
      <c r="K14" s="35">
        <v>5.60304</v>
      </c>
      <c r="L14" s="35">
        <v>1.070496</v>
      </c>
      <c r="M14" s="35">
        <v>1.0713599999999996</v>
      </c>
      <c r="N14" s="36">
        <f>SUM(B14:M14)</f>
        <v>218.36822399999997</v>
      </c>
      <c r="O14" s="37">
        <f t="shared" si="1"/>
        <v>6.924390872572799</v>
      </c>
      <c r="P14" s="38">
        <f t="shared" si="2"/>
        <v>159.75657671111108</v>
      </c>
      <c r="Q14" s="33"/>
    </row>
    <row r="15" spans="1:17" ht="15" customHeight="1">
      <c r="A15" s="41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>SUM(B15:M15)</f>
        <v>282.34000000000003</v>
      </c>
      <c r="O15" s="37">
        <f t="shared" si="1"/>
        <v>8.952916698000001</v>
      </c>
      <c r="P15" s="38">
        <f t="shared" si="2"/>
        <v>159.75657671111108</v>
      </c>
      <c r="Q15" s="33"/>
    </row>
    <row r="16" spans="1:17" ht="15" customHeight="1">
      <c r="A16" s="41">
        <v>2561</v>
      </c>
      <c r="B16" s="42">
        <v>1.3</v>
      </c>
      <c r="C16" s="42">
        <v>15.7</v>
      </c>
      <c r="D16" s="42">
        <v>4.6</v>
      </c>
      <c r="E16" s="42">
        <v>15.3</v>
      </c>
      <c r="F16" s="42">
        <v>52.7</v>
      </c>
      <c r="G16" s="42">
        <v>45.7</v>
      </c>
      <c r="H16" s="42">
        <v>41.8</v>
      </c>
      <c r="I16" s="42">
        <v>11.8</v>
      </c>
      <c r="J16" s="42">
        <v>6.6</v>
      </c>
      <c r="K16" s="42">
        <v>6.3</v>
      </c>
      <c r="L16" s="42">
        <v>3.2</v>
      </c>
      <c r="M16" s="42">
        <v>8.3</v>
      </c>
      <c r="N16" s="43">
        <f>SUM(B16:M16)</f>
        <v>213.30000000000004</v>
      </c>
      <c r="O16" s="44">
        <f t="shared" si="1"/>
        <v>6.7636790100000015</v>
      </c>
      <c r="P16" s="38"/>
      <c r="Q16" s="33"/>
    </row>
    <row r="17" spans="1:17" ht="15" customHeight="1">
      <c r="A17" s="32">
        <v>2562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3"/>
    </row>
    <row r="18" spans="1:17" ht="15" customHeight="1">
      <c r="A18" s="32">
        <v>2563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2573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2581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2582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2584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2585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MAX(B7:B15)</f>
        <v>3.4473599999999993</v>
      </c>
      <c r="C48" s="39">
        <f aca="true" t="shared" si="3" ref="C48:O48">MAX(C7:C15)</f>
        <v>30.33244799999999</v>
      </c>
      <c r="D48" s="39">
        <f t="shared" si="3"/>
        <v>22.98412800000001</v>
      </c>
      <c r="E48" s="39">
        <f t="shared" si="3"/>
        <v>53.08</v>
      </c>
      <c r="F48" s="39">
        <f t="shared" si="3"/>
        <v>94.804992</v>
      </c>
      <c r="G48" s="39">
        <f t="shared" si="3"/>
        <v>72.76176</v>
      </c>
      <c r="H48" s="39">
        <f t="shared" si="3"/>
        <v>85.48</v>
      </c>
      <c r="I48" s="39">
        <f t="shared" si="3"/>
        <v>34.63084799999999</v>
      </c>
      <c r="J48" s="39">
        <f t="shared" si="3"/>
        <v>8.002368000000002</v>
      </c>
      <c r="K48" s="39">
        <f t="shared" si="3"/>
        <v>5.60304</v>
      </c>
      <c r="L48" s="39">
        <f t="shared" si="3"/>
        <v>1.426464</v>
      </c>
      <c r="M48" s="39">
        <f t="shared" si="3"/>
        <v>1.0713599999999996</v>
      </c>
      <c r="N48" s="39">
        <f t="shared" si="3"/>
        <v>283.01927040000004</v>
      </c>
      <c r="O48" s="39">
        <f t="shared" si="3"/>
        <v>8.974456158602882</v>
      </c>
      <c r="P48" s="40"/>
      <c r="Q48" s="33"/>
    </row>
    <row r="49" spans="1:17" ht="15" customHeight="1">
      <c r="A49" s="34" t="s">
        <v>16</v>
      </c>
      <c r="B49" s="39">
        <f>AVERAGE(B7:B15)</f>
        <v>0.9993013333333334</v>
      </c>
      <c r="C49" s="39">
        <f aca="true" t="shared" si="4" ref="C49:O49">AVERAGE(C7:C15)</f>
        <v>8.160023111111109</v>
      </c>
      <c r="D49" s="39">
        <f t="shared" si="4"/>
        <v>8.362225777777779</v>
      </c>
      <c r="E49" s="39">
        <f t="shared" si="4"/>
        <v>12.237809777777777</v>
      </c>
      <c r="F49" s="39">
        <f t="shared" si="4"/>
        <v>31.53064533333334</v>
      </c>
      <c r="G49" s="39">
        <f t="shared" si="4"/>
        <v>44.622462222222225</v>
      </c>
      <c r="H49" s="39">
        <f t="shared" si="4"/>
        <v>32.289137777777775</v>
      </c>
      <c r="I49" s="39">
        <f t="shared" si="4"/>
        <v>14.420049777777775</v>
      </c>
      <c r="J49" s="39">
        <f t="shared" si="4"/>
        <v>4.078106666666667</v>
      </c>
      <c r="K49" s="39">
        <f t="shared" si="4"/>
        <v>1.9509759999999998</v>
      </c>
      <c r="L49" s="39">
        <f t="shared" si="4"/>
        <v>0.5848469333333343</v>
      </c>
      <c r="M49" s="39">
        <f t="shared" si="4"/>
        <v>0.520992</v>
      </c>
      <c r="N49" s="39">
        <f>SUM(B49:M49)</f>
        <v>159.75657671111108</v>
      </c>
      <c r="O49" s="39">
        <f t="shared" si="4"/>
        <v>5.06583312053632</v>
      </c>
      <c r="P49" s="40"/>
      <c r="Q49" s="33"/>
    </row>
    <row r="50" spans="1:17" ht="15" customHeight="1">
      <c r="A50" s="34" t="s">
        <v>20</v>
      </c>
      <c r="B50" s="39">
        <f>MIN(B7:B15)</f>
        <v>0</v>
      </c>
      <c r="C50" s="39">
        <f aca="true" t="shared" si="5" ref="C50:O50">MIN(C7:C15)</f>
        <v>0.1693440000000001</v>
      </c>
      <c r="D50" s="39">
        <f t="shared" si="5"/>
        <v>0.09331200000000005</v>
      </c>
      <c r="E50" s="39">
        <f t="shared" si="5"/>
        <v>0.07516800000000001</v>
      </c>
      <c r="F50" s="39">
        <f t="shared" si="5"/>
        <v>1.0454400000000004</v>
      </c>
      <c r="G50" s="39">
        <f t="shared" si="5"/>
        <v>4.034016</v>
      </c>
      <c r="H50" s="39">
        <f t="shared" si="5"/>
        <v>1.1603520000000003</v>
      </c>
      <c r="I50" s="39">
        <f t="shared" si="5"/>
        <v>3.415392</v>
      </c>
      <c r="J50" s="39">
        <f t="shared" si="5"/>
        <v>0.7957440000000001</v>
      </c>
      <c r="K50" s="39">
        <f t="shared" si="5"/>
        <v>0.3006720000000001</v>
      </c>
      <c r="L50" s="39">
        <f t="shared" si="5"/>
        <v>0.06791040000000044</v>
      </c>
      <c r="M50" s="39">
        <f t="shared" si="5"/>
        <v>0.03801600000000002</v>
      </c>
      <c r="N50" s="39">
        <f t="shared" si="5"/>
        <v>15.96844800000001</v>
      </c>
      <c r="O50" s="39">
        <f t="shared" si="5"/>
        <v>0.5063546955456003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2016-07-13T06:43:16Z</cp:lastPrinted>
  <dcterms:created xsi:type="dcterms:W3CDTF">1994-01-31T08:04:27Z</dcterms:created>
  <dcterms:modified xsi:type="dcterms:W3CDTF">2019-04-18T06:32:56Z</dcterms:modified>
  <cp:category/>
  <cp:version/>
  <cp:contentType/>
  <cp:contentStatus/>
</cp:coreProperties>
</file>