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<sst xmlns="http://schemas.openxmlformats.org/spreadsheetml/2006/main" count="29" uniqueCount="24">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</sst>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>
      <alignment horizontal="center" vertic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>
      <alignment horizontal="center" vertical="center"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1" fontId="36" fillId="5" borderId="15" xfId="0" applyNumberFormat="1" applyFont="1" applyFill="1" applyBorder="1" applyAlignment="1" applyProtection="1">
      <alignment horizontal="center" vertical="center"/>
      <protection/>
    </xf>
    <xf numFmtId="236" fontId="36" fillId="19" borderId="16" xfId="0" applyNumberFormat="1" applyFont="1" applyFill="1" applyBorder="1" applyAlignment="1" applyProtection="1">
      <alignment horizontal="center" vertical="center"/>
      <protection/>
    </xf>
    <xf numFmtId="236" fontId="36" fillId="5" borderId="16" xfId="0" applyNumberFormat="1" applyFont="1" applyFill="1" applyBorder="1" applyAlignment="1" applyProtection="1">
      <alignment horizontal="center" vertical="center"/>
      <protection/>
    </xf>
    <xf numFmtId="236" fontId="36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W.20 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"/>
          <c:w val="0.871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'W.20-H.05'!$N$7:$N$34</c:f>
              <c:numCache>
                <c:ptCount val="28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74.57000000000001</c:v>
                </c:pt>
                <c:pt idx="27">
                  <c:v>58.5</c:v>
                </c:pt>
              </c:numCache>
            </c:numRef>
          </c:val>
        </c:ser>
        <c:gapWidth val="100"/>
        <c:axId val="43931193"/>
        <c:axId val="59836418"/>
      </c:barChart>
      <c:lineChart>
        <c:grouping val="standard"/>
        <c:varyColors val="0"/>
        <c:ser>
          <c:idx val="1"/>
          <c:order val="1"/>
          <c:tx>
            <c:v>ค่าเฉลี่ย 165.6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'W.20-H.05'!$P$7:$P$33</c:f>
              <c:numCache>
                <c:ptCount val="27"/>
                <c:pt idx="0">
                  <c:v>165.55</c:v>
                </c:pt>
                <c:pt idx="1">
                  <c:v>165.55</c:v>
                </c:pt>
                <c:pt idx="2">
                  <c:v>165.55</c:v>
                </c:pt>
                <c:pt idx="3">
                  <c:v>165.55</c:v>
                </c:pt>
                <c:pt idx="4">
                  <c:v>165.55</c:v>
                </c:pt>
                <c:pt idx="5">
                  <c:v>165.55</c:v>
                </c:pt>
                <c:pt idx="6">
                  <c:v>165.55</c:v>
                </c:pt>
                <c:pt idx="7">
                  <c:v>165.55</c:v>
                </c:pt>
                <c:pt idx="8">
                  <c:v>165.55</c:v>
                </c:pt>
                <c:pt idx="9">
                  <c:v>165.55</c:v>
                </c:pt>
                <c:pt idx="10">
                  <c:v>165.55</c:v>
                </c:pt>
                <c:pt idx="11">
                  <c:v>165.55</c:v>
                </c:pt>
                <c:pt idx="12">
                  <c:v>165.55</c:v>
                </c:pt>
                <c:pt idx="13">
                  <c:v>165.55</c:v>
                </c:pt>
                <c:pt idx="14">
                  <c:v>165.55</c:v>
                </c:pt>
                <c:pt idx="15">
                  <c:v>165.55</c:v>
                </c:pt>
                <c:pt idx="16">
                  <c:v>165.55</c:v>
                </c:pt>
                <c:pt idx="17">
                  <c:v>165.55</c:v>
                </c:pt>
                <c:pt idx="18">
                  <c:v>165.55</c:v>
                </c:pt>
                <c:pt idx="19">
                  <c:v>165.55</c:v>
                </c:pt>
                <c:pt idx="20">
                  <c:v>165.55</c:v>
                </c:pt>
                <c:pt idx="21">
                  <c:v>165.55</c:v>
                </c:pt>
                <c:pt idx="22">
                  <c:v>165.55</c:v>
                </c:pt>
                <c:pt idx="23">
                  <c:v>165.55</c:v>
                </c:pt>
                <c:pt idx="24">
                  <c:v>165.55</c:v>
                </c:pt>
                <c:pt idx="25">
                  <c:v>165.55</c:v>
                </c:pt>
                <c:pt idx="26">
                  <c:v>165.55</c:v>
                </c:pt>
              </c:numCache>
            </c:numRef>
          </c:val>
          <c:smooth val="0"/>
        </c:ser>
        <c:axId val="43931193"/>
        <c:axId val="59836418"/>
      </c:line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836418"/>
        <c:crossesAt val="0"/>
        <c:auto val="1"/>
        <c:lblOffset val="100"/>
        <c:tickLblSkip val="1"/>
        <c:noMultiLvlLbl val="0"/>
      </c:catAx>
      <c:valAx>
        <c:axId val="5983641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525"/>
          <c:y val="0.89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31">
      <selection activeCell="Q41" sqref="Q4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>+N7*1000000/(365*86400)</f>
        <v>1.2728310502283104</v>
      </c>
      <c r="P7" s="38">
        <f>$N$49</f>
        <v>165.55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0" ref="N8:N28">SUM(B8:M8)</f>
        <v>196.76000000000002</v>
      </c>
      <c r="O8" s="37">
        <f aca="true" t="shared" si="1" ref="O8:O34">+N8*1000000/(365*86400)</f>
        <v>6.239218670725521</v>
      </c>
      <c r="P8" s="38">
        <f aca="true" t="shared" si="2" ref="P8:P33">$N$49</f>
        <v>165.55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0"/>
        <v>155.422</v>
      </c>
      <c r="O9" s="37">
        <f t="shared" si="1"/>
        <v>4.92839928970066</v>
      </c>
      <c r="P9" s="38">
        <f t="shared" si="2"/>
        <v>165.55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0"/>
        <v>186.16199999999998</v>
      </c>
      <c r="O10" s="37">
        <f t="shared" si="1"/>
        <v>5.903158295281582</v>
      </c>
      <c r="P10" s="38">
        <f t="shared" si="2"/>
        <v>165.55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0"/>
        <v>82.375</v>
      </c>
      <c r="O11" s="37">
        <f t="shared" si="1"/>
        <v>2.6120941146626078</v>
      </c>
      <c r="P11" s="38">
        <f t="shared" si="2"/>
        <v>165.55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0"/>
        <v>59.787</v>
      </c>
      <c r="O12" s="37">
        <f t="shared" si="1"/>
        <v>1.8958333333333333</v>
      </c>
      <c r="P12" s="38">
        <f t="shared" si="2"/>
        <v>165.55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0"/>
        <v>146.96099999999998</v>
      </c>
      <c r="O13" s="37">
        <f t="shared" si="1"/>
        <v>4.660102739726026</v>
      </c>
      <c r="P13" s="38">
        <f t="shared" si="2"/>
        <v>165.55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0"/>
        <v>122.45599999999999</v>
      </c>
      <c r="O14" s="37">
        <f t="shared" si="1"/>
        <v>3.883054287163876</v>
      </c>
      <c r="P14" s="38">
        <f t="shared" si="2"/>
        <v>165.55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0"/>
        <v>120.71000000000001</v>
      </c>
      <c r="O15" s="37">
        <f t="shared" si="1"/>
        <v>3.827688990360224</v>
      </c>
      <c r="P15" s="38">
        <f t="shared" si="2"/>
        <v>165.55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0"/>
        <v>258.121</v>
      </c>
      <c r="O16" s="37">
        <f t="shared" si="1"/>
        <v>8.184963216641298</v>
      </c>
      <c r="P16" s="38">
        <f t="shared" si="2"/>
        <v>165.55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0"/>
        <v>77.31800000000001</v>
      </c>
      <c r="O17" s="37">
        <f t="shared" si="1"/>
        <v>2.451737696600711</v>
      </c>
      <c r="P17" s="38">
        <f t="shared" si="2"/>
        <v>165.55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0"/>
        <v>108.1994</v>
      </c>
      <c r="O18" s="37">
        <f t="shared" si="1"/>
        <v>3.430980466768138</v>
      </c>
      <c r="P18" s="38">
        <f t="shared" si="2"/>
        <v>165.55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0"/>
        <v>214.67376000000004</v>
      </c>
      <c r="O19" s="37">
        <f t="shared" si="1"/>
        <v>6.807260273972604</v>
      </c>
      <c r="P19" s="38">
        <f t="shared" si="2"/>
        <v>165.55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0"/>
        <v>414.71222400000005</v>
      </c>
      <c r="O20" s="37">
        <f t="shared" si="1"/>
        <v>13.150438356164386</v>
      </c>
      <c r="P20" s="38">
        <f t="shared" si="2"/>
        <v>165.55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0"/>
        <v>159.56006399999995</v>
      </c>
      <c r="O21" s="37">
        <f t="shared" si="1"/>
        <v>5.059616438356162</v>
      </c>
      <c r="P21" s="38">
        <f t="shared" si="2"/>
        <v>165.55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0"/>
        <v>140.500224</v>
      </c>
      <c r="O22" s="37">
        <f t="shared" si="1"/>
        <v>4.455232876712329</v>
      </c>
      <c r="P22" s="38">
        <f t="shared" si="2"/>
        <v>165.55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0"/>
        <v>101.04998400000004</v>
      </c>
      <c r="O23" s="37">
        <f t="shared" si="1"/>
        <v>3.204273972602741</v>
      </c>
      <c r="P23" s="38">
        <f t="shared" si="2"/>
        <v>165.55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0"/>
        <v>172.34726400000002</v>
      </c>
      <c r="O24" s="37">
        <f t="shared" si="1"/>
        <v>5.46509589041096</v>
      </c>
      <c r="P24" s="38">
        <f t="shared" si="2"/>
        <v>165.55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0"/>
        <v>373.45017599999994</v>
      </c>
      <c r="O25" s="37">
        <f t="shared" si="1"/>
        <v>11.842027397260273</v>
      </c>
      <c r="P25" s="38">
        <f t="shared" si="2"/>
        <v>165.55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0"/>
        <v>214.32729600000005</v>
      </c>
      <c r="O26" s="37">
        <f t="shared" si="1"/>
        <v>6.796273972602742</v>
      </c>
      <c r="P26" s="38">
        <f t="shared" si="2"/>
        <v>165.55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0"/>
        <v>251.45251199999993</v>
      </c>
      <c r="O27" s="37">
        <f t="shared" si="1"/>
        <v>7.973506849315067</v>
      </c>
      <c r="P27" s="38">
        <f t="shared" si="2"/>
        <v>165.55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0"/>
        <v>177.88118400000002</v>
      </c>
      <c r="O28" s="37">
        <f t="shared" si="1"/>
        <v>5.6405753424657545</v>
      </c>
      <c r="P28" s="38">
        <f t="shared" si="2"/>
        <v>165.55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 aca="true" t="shared" si="3" ref="N29:N34">SUM(B29:M29)</f>
        <v>45.3</v>
      </c>
      <c r="O29" s="37">
        <f t="shared" si="1"/>
        <v>1.4364535768645357</v>
      </c>
      <c r="P29" s="38">
        <f t="shared" si="2"/>
        <v>165.55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 t="shared" si="3"/>
        <v>125.12000000000002</v>
      </c>
      <c r="O30" s="37">
        <f t="shared" si="1"/>
        <v>3.9675291730086255</v>
      </c>
      <c r="P30" s="38">
        <f t="shared" si="2"/>
        <v>165.55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 t="shared" si="3"/>
        <v>243.93</v>
      </c>
      <c r="O31" s="37">
        <f t="shared" si="1"/>
        <v>7.734969558599696</v>
      </c>
      <c r="P31" s="38">
        <f t="shared" si="2"/>
        <v>165.55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 t="shared" si="3"/>
        <v>206.61</v>
      </c>
      <c r="O32" s="37">
        <f t="shared" si="1"/>
        <v>6.551560121765601</v>
      </c>
      <c r="P32" s="38">
        <f t="shared" si="2"/>
        <v>165.55</v>
      </c>
      <c r="Q32" s="39"/>
    </row>
    <row r="33" spans="1:17" ht="15" customHeight="1">
      <c r="A33" s="33">
        <v>2562</v>
      </c>
      <c r="B33" s="40">
        <v>4.03</v>
      </c>
      <c r="C33" s="40">
        <v>4.39</v>
      </c>
      <c r="D33" s="40">
        <v>3.03</v>
      </c>
      <c r="E33" s="40">
        <v>4.36</v>
      </c>
      <c r="F33" s="40">
        <v>18.89</v>
      </c>
      <c r="G33" s="40">
        <v>28.95</v>
      </c>
      <c r="H33" s="40">
        <v>7.02</v>
      </c>
      <c r="I33" s="40">
        <v>3.15</v>
      </c>
      <c r="J33" s="40">
        <v>0.21</v>
      </c>
      <c r="K33" s="40">
        <v>0.15</v>
      </c>
      <c r="L33" s="40">
        <v>0.18</v>
      </c>
      <c r="M33" s="40">
        <v>0.21</v>
      </c>
      <c r="N33" s="36">
        <f t="shared" si="3"/>
        <v>74.57000000000001</v>
      </c>
      <c r="O33" s="37">
        <f t="shared" si="1"/>
        <v>2.364599188229325</v>
      </c>
      <c r="P33" s="38">
        <f t="shared" si="2"/>
        <v>165.55</v>
      </c>
      <c r="Q33" s="39"/>
    </row>
    <row r="34" spans="1:17" ht="15" customHeight="1">
      <c r="A34" s="45">
        <v>2563</v>
      </c>
      <c r="B34" s="46">
        <v>0.2</v>
      </c>
      <c r="C34" s="46">
        <v>0.4</v>
      </c>
      <c r="D34" s="46">
        <v>1.9</v>
      </c>
      <c r="E34" s="46">
        <v>1</v>
      </c>
      <c r="F34" s="46">
        <v>30.3</v>
      </c>
      <c r="G34" s="46">
        <v>15.1</v>
      </c>
      <c r="H34" s="46">
        <v>9.6</v>
      </c>
      <c r="I34" s="46">
        <v>4.3</v>
      </c>
      <c r="J34" s="46">
        <v>0.1</v>
      </c>
      <c r="K34" s="46">
        <v>0.1</v>
      </c>
      <c r="L34" s="46">
        <v>0.1</v>
      </c>
      <c r="M34" s="46">
        <v>0</v>
      </c>
      <c r="N34" s="47">
        <f t="shared" si="3"/>
        <v>63.1</v>
      </c>
      <c r="O34" s="48">
        <f t="shared" si="1"/>
        <v>2.0008878741755454</v>
      </c>
      <c r="P34" s="38"/>
      <c r="Q34" s="39"/>
    </row>
    <row r="35" spans="1:17" ht="15" customHeight="1">
      <c r="A35" s="33">
        <v>2564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3"/>
      <c r="P35" s="38"/>
      <c r="Q35" s="39"/>
    </row>
    <row r="36" spans="1:17" ht="15" customHeight="1">
      <c r="A36" s="33">
        <v>2565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3"/>
      <c r="P36" s="38"/>
      <c r="Q36" s="39"/>
    </row>
    <row r="37" spans="1:17" ht="15" customHeight="1">
      <c r="A37" s="33">
        <v>2566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3">
        <v>2571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P42" s="38"/>
      <c r="Q42" s="39"/>
    </row>
    <row r="43" spans="1:17" ht="15" customHeight="1">
      <c r="A43" s="33">
        <v>2572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P43" s="38"/>
      <c r="Q43" s="39"/>
    </row>
    <row r="44" spans="1:17" ht="15" customHeight="1">
      <c r="A44" s="33">
        <v>2573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3"/>
      <c r="P44" s="38"/>
      <c r="Q44" s="39"/>
    </row>
    <row r="45" spans="1:17" ht="15" customHeight="1">
      <c r="A45" s="33">
        <v>2574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3"/>
      <c r="P45" s="38"/>
      <c r="Q45" s="39"/>
    </row>
    <row r="46" spans="1:17" ht="15" customHeight="1">
      <c r="A46" s="33">
        <v>2575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3"/>
      <c r="P46" s="38"/>
      <c r="Q46" s="39"/>
    </row>
    <row r="47" spans="1:17" ht="15" customHeight="1">
      <c r="A47" s="33">
        <v>2576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3"/>
      <c r="P47" s="38"/>
      <c r="Q47" s="39"/>
    </row>
    <row r="48" spans="1:17" ht="15" customHeight="1">
      <c r="A48" s="34" t="s">
        <v>19</v>
      </c>
      <c r="B48" s="44">
        <v>17.25</v>
      </c>
      <c r="C48" s="44">
        <v>34.57</v>
      </c>
      <c r="D48" s="44">
        <v>20.81</v>
      </c>
      <c r="E48" s="44">
        <v>43.19</v>
      </c>
      <c r="F48" s="44">
        <v>93.59</v>
      </c>
      <c r="G48" s="44">
        <v>200.5</v>
      </c>
      <c r="H48" s="44">
        <v>92.56</v>
      </c>
      <c r="I48" s="44">
        <v>36.67</v>
      </c>
      <c r="J48" s="44">
        <v>17.24</v>
      </c>
      <c r="K48" s="44">
        <v>16.27</v>
      </c>
      <c r="L48" s="44">
        <v>8.41</v>
      </c>
      <c r="M48" s="44">
        <v>11.33</v>
      </c>
      <c r="N48" s="44">
        <v>414.71</v>
      </c>
      <c r="O48" s="44">
        <v>13.15</v>
      </c>
      <c r="P48" s="39"/>
      <c r="Q48" s="39"/>
    </row>
    <row r="49" spans="1:17" ht="15" customHeight="1">
      <c r="A49" s="34" t="s">
        <v>16</v>
      </c>
      <c r="B49" s="44">
        <v>3.15</v>
      </c>
      <c r="C49" s="44">
        <v>8.8</v>
      </c>
      <c r="D49" s="44">
        <v>8.05</v>
      </c>
      <c r="E49" s="44">
        <v>12.2</v>
      </c>
      <c r="F49" s="44">
        <v>31.57</v>
      </c>
      <c r="G49" s="44">
        <v>51.94</v>
      </c>
      <c r="H49" s="44">
        <v>25.76</v>
      </c>
      <c r="I49" s="44">
        <v>11.36</v>
      </c>
      <c r="J49" s="44">
        <v>3.39</v>
      </c>
      <c r="K49" s="44">
        <v>4.61</v>
      </c>
      <c r="L49" s="44">
        <v>2.28</v>
      </c>
      <c r="M49" s="44">
        <v>2.46</v>
      </c>
      <c r="N49" s="44">
        <v>165.55</v>
      </c>
      <c r="O49" s="44">
        <v>5.25</v>
      </c>
      <c r="P49" s="39"/>
      <c r="Q49" s="39"/>
    </row>
    <row r="50" spans="1:17" ht="15" customHeight="1">
      <c r="A50" s="34" t="s">
        <v>20</v>
      </c>
      <c r="B50" s="44">
        <v>0</v>
      </c>
      <c r="C50" s="44">
        <v>0.17</v>
      </c>
      <c r="D50" s="44">
        <v>0.25</v>
      </c>
      <c r="E50" s="44">
        <v>2.12</v>
      </c>
      <c r="F50" s="44">
        <v>1.17</v>
      </c>
      <c r="G50" s="44">
        <v>8.8</v>
      </c>
      <c r="H50" s="44">
        <v>2.72</v>
      </c>
      <c r="I50" s="44">
        <v>2.03</v>
      </c>
      <c r="J50" s="44">
        <v>0.21</v>
      </c>
      <c r="K50" s="44">
        <v>0.15</v>
      </c>
      <c r="L50" s="44">
        <v>0</v>
      </c>
      <c r="M50" s="44">
        <v>0</v>
      </c>
      <c r="N50" s="44">
        <v>40.14</v>
      </c>
      <c r="O50" s="44">
        <v>1.27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2016-07-13T06:32:22Z</cp:lastPrinted>
  <dcterms:created xsi:type="dcterms:W3CDTF">1994-01-31T08:04:27Z</dcterms:created>
  <dcterms:modified xsi:type="dcterms:W3CDTF">2021-04-23T02:18:00Z</dcterms:modified>
  <cp:category/>
  <cp:version/>
  <cp:contentType/>
  <cp:contentStatus/>
</cp:coreProperties>
</file>