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<sst xmlns="http://schemas.openxmlformats.org/spreadsheetml/2006/main" count="29" uniqueCount="24">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</sst>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6" fillId="5" borderId="15" xfId="0" applyNumberFormat="1" applyFont="1" applyFill="1" applyBorder="1" applyAlignment="1" applyProtection="1">
      <alignment horizontal="center" vertical="center"/>
      <protection/>
    </xf>
    <xf numFmtId="236" fontId="16" fillId="19" borderId="16" xfId="0" applyNumberFormat="1" applyFont="1" applyFill="1" applyBorder="1" applyAlignment="1" applyProtection="1">
      <alignment horizontal="center" vertical="center"/>
      <protection/>
    </xf>
    <xf numFmtId="236" fontId="16" fillId="5" borderId="16" xfId="0" applyNumberFormat="1" applyFont="1" applyFill="1" applyBorder="1" applyAlignment="1" applyProtection="1">
      <alignment horizontal="center" vertical="center"/>
      <protection/>
    </xf>
    <xf numFmtId="236" fontId="16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75"/>
          <c:y val="0.003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184"/>
          <c:w val="0.871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'W.16A-H.05'!$A$7:$A$32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'W.16A-H.05'!$N$7:$N$32</c:f>
              <c:numCache>
                <c:ptCount val="26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43.6</c:v>
                </c:pt>
              </c:numCache>
            </c:numRef>
          </c:val>
        </c:ser>
        <c:gapWidth val="100"/>
        <c:axId val="50415167"/>
        <c:axId val="51083320"/>
      </c:barChart>
      <c:lineChart>
        <c:grouping val="standard"/>
        <c:varyColors val="0"/>
        <c:ser>
          <c:idx val="1"/>
          <c:order val="1"/>
          <c:tx>
            <c:v>ค่าเฉลี่ย 261.9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'W.16A-H.05'!$A$7:$A$31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'W.16A-H.05'!$P$7:$P$31</c:f>
              <c:numCache>
                <c:ptCount val="25"/>
                <c:pt idx="0">
                  <c:v>261.91</c:v>
                </c:pt>
                <c:pt idx="1">
                  <c:v>261.91</c:v>
                </c:pt>
                <c:pt idx="2">
                  <c:v>261.91</c:v>
                </c:pt>
                <c:pt idx="3">
                  <c:v>261.91</c:v>
                </c:pt>
                <c:pt idx="4">
                  <c:v>261.91</c:v>
                </c:pt>
                <c:pt idx="5">
                  <c:v>261.91</c:v>
                </c:pt>
                <c:pt idx="6">
                  <c:v>261.91</c:v>
                </c:pt>
                <c:pt idx="7">
                  <c:v>261.91</c:v>
                </c:pt>
                <c:pt idx="8">
                  <c:v>261.91</c:v>
                </c:pt>
                <c:pt idx="9">
                  <c:v>261.91</c:v>
                </c:pt>
                <c:pt idx="10">
                  <c:v>261.91</c:v>
                </c:pt>
                <c:pt idx="11">
                  <c:v>261.91</c:v>
                </c:pt>
                <c:pt idx="12">
                  <c:v>261.91</c:v>
                </c:pt>
                <c:pt idx="13">
                  <c:v>261.91</c:v>
                </c:pt>
                <c:pt idx="14">
                  <c:v>261.91</c:v>
                </c:pt>
                <c:pt idx="15">
                  <c:v>261.91</c:v>
                </c:pt>
                <c:pt idx="16">
                  <c:v>261.91</c:v>
                </c:pt>
                <c:pt idx="17">
                  <c:v>261.91</c:v>
                </c:pt>
                <c:pt idx="18">
                  <c:v>261.91</c:v>
                </c:pt>
                <c:pt idx="19">
                  <c:v>261.91</c:v>
                </c:pt>
                <c:pt idx="20">
                  <c:v>261.91</c:v>
                </c:pt>
                <c:pt idx="21">
                  <c:v>261.91</c:v>
                </c:pt>
                <c:pt idx="22">
                  <c:v>261.91</c:v>
                </c:pt>
                <c:pt idx="23">
                  <c:v>261.91</c:v>
                </c:pt>
                <c:pt idx="24">
                  <c:v>261.91</c:v>
                </c:pt>
              </c:numCache>
            </c:numRef>
          </c:val>
          <c:smooth val="0"/>
        </c:ser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083320"/>
        <c:crossesAt val="0"/>
        <c:auto val="1"/>
        <c:lblOffset val="100"/>
        <c:tickLblSkip val="1"/>
        <c:noMultiLvlLbl val="0"/>
      </c:catAx>
      <c:valAx>
        <c:axId val="5108332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516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4">
      <selection activeCell="R35" sqref="R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>$N$49</f>
        <v>261.91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0" ref="N8:N26">SUM(B8:M8)</f>
        <v>290.59200000000004</v>
      </c>
      <c r="O8" s="35">
        <f aca="true" t="shared" si="1" ref="O8:O32">+N8*1000000/(365*86400)</f>
        <v>9.21461187214612</v>
      </c>
      <c r="P8" s="36">
        <f aca="true" t="shared" si="2" ref="P8:P31">$N$49</f>
        <v>261.91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0"/>
        <v>165.15099999999998</v>
      </c>
      <c r="O9" s="35">
        <f t="shared" si="1"/>
        <v>5.236903855910704</v>
      </c>
      <c r="P9" s="36">
        <f t="shared" si="2"/>
        <v>261.91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0"/>
        <v>100.02699999999997</v>
      </c>
      <c r="O10" s="35">
        <f t="shared" si="1"/>
        <v>3.1718353627600195</v>
      </c>
      <c r="P10" s="36">
        <f t="shared" si="2"/>
        <v>261.91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0"/>
        <v>301.9870000000001</v>
      </c>
      <c r="O11" s="35">
        <f t="shared" si="1"/>
        <v>9.575944951801118</v>
      </c>
      <c r="P11" s="36">
        <f t="shared" si="2"/>
        <v>261.91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0"/>
        <v>171.38799999999998</v>
      </c>
      <c r="O12" s="35">
        <f t="shared" si="1"/>
        <v>5.434677828513444</v>
      </c>
      <c r="P12" s="36">
        <f t="shared" si="2"/>
        <v>261.91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0"/>
        <v>330.09</v>
      </c>
      <c r="O13" s="35">
        <f t="shared" si="1"/>
        <v>10.467085235920852</v>
      </c>
      <c r="P13" s="36">
        <f t="shared" si="2"/>
        <v>261.91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0"/>
        <v>410.12899999999996</v>
      </c>
      <c r="O14" s="35">
        <f t="shared" si="1"/>
        <v>13.005105276509385</v>
      </c>
      <c r="P14" s="36">
        <f t="shared" si="2"/>
        <v>261.91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0"/>
        <v>227.78100000000003</v>
      </c>
      <c r="O15" s="35">
        <f t="shared" si="1"/>
        <v>7.222888127853882</v>
      </c>
      <c r="P15" s="36">
        <f t="shared" si="2"/>
        <v>261.91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0"/>
        <v>272.9189999999999</v>
      </c>
      <c r="O16" s="35">
        <f t="shared" si="1"/>
        <v>8.654204718417045</v>
      </c>
      <c r="P16" s="36">
        <f t="shared" si="2"/>
        <v>261.91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0"/>
        <v>387.34415999999993</v>
      </c>
      <c r="O17" s="35">
        <f t="shared" si="1"/>
        <v>12.282602739726025</v>
      </c>
      <c r="P17" s="36">
        <f t="shared" si="2"/>
        <v>261.91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0"/>
        <v>552.8701440000001</v>
      </c>
      <c r="O18" s="35">
        <f t="shared" si="1"/>
        <v>17.531397260273977</v>
      </c>
      <c r="P18" s="36">
        <f t="shared" si="2"/>
        <v>261.91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0"/>
        <v>229.48790400000007</v>
      </c>
      <c r="O19" s="35">
        <f t="shared" si="1"/>
        <v>7.277013698630139</v>
      </c>
      <c r="P19" s="36">
        <f t="shared" si="2"/>
        <v>261.91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0"/>
        <v>237.987072</v>
      </c>
      <c r="O20" s="35">
        <f t="shared" si="1"/>
        <v>7.546520547945206</v>
      </c>
      <c r="P20" s="36">
        <f t="shared" si="2"/>
        <v>261.91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0"/>
        <v>174.96259200000006</v>
      </c>
      <c r="O21" s="35">
        <f t="shared" si="1"/>
        <v>5.548027397260276</v>
      </c>
      <c r="P21" s="36">
        <f t="shared" si="2"/>
        <v>261.91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0"/>
        <v>174.365568</v>
      </c>
      <c r="O22" s="35">
        <f t="shared" si="1"/>
        <v>5.529095890410959</v>
      </c>
      <c r="P22" s="36">
        <f t="shared" si="2"/>
        <v>261.91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0"/>
        <v>663.4517760000001</v>
      </c>
      <c r="O23" s="35">
        <f t="shared" si="1"/>
        <v>21.03791780821918</v>
      </c>
      <c r="P23" s="36">
        <f t="shared" si="2"/>
        <v>261.91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0"/>
        <v>167.211648</v>
      </c>
      <c r="O24" s="35">
        <f t="shared" si="1"/>
        <v>5.3022465753424655</v>
      </c>
      <c r="P24" s="36">
        <f t="shared" si="2"/>
        <v>261.91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0"/>
        <v>201.05711999999997</v>
      </c>
      <c r="O25" s="35">
        <f t="shared" si="1"/>
        <v>6.375479452054794</v>
      </c>
      <c r="P25" s="36">
        <f t="shared" si="2"/>
        <v>261.91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0"/>
        <v>194.78102399999997</v>
      </c>
      <c r="O26" s="35">
        <f t="shared" si="1"/>
        <v>6.176465753424656</v>
      </c>
      <c r="P26" s="36">
        <f t="shared" si="2"/>
        <v>261.91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1"/>
        <v>1.906392694063927</v>
      </c>
      <c r="P27" s="36">
        <f t="shared" si="2"/>
        <v>261.91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1"/>
        <v>6.594685438863521</v>
      </c>
      <c r="P28" s="36">
        <f t="shared" si="2"/>
        <v>261.91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1"/>
        <v>10.830162354134954</v>
      </c>
      <c r="P29" s="36">
        <f t="shared" si="2"/>
        <v>261.91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1"/>
        <v>6.3806443429731114</v>
      </c>
      <c r="P30" s="36">
        <f t="shared" si="2"/>
        <v>261.91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1"/>
        <v>4.213914256722476</v>
      </c>
      <c r="P31" s="36">
        <f t="shared" si="2"/>
        <v>261.91</v>
      </c>
      <c r="Q31" s="37"/>
    </row>
    <row r="32" spans="1:17" ht="15" customHeight="1">
      <c r="A32" s="41">
        <v>2563</v>
      </c>
      <c r="B32" s="42">
        <v>9.8</v>
      </c>
      <c r="C32" s="42">
        <v>2.8</v>
      </c>
      <c r="D32" s="42">
        <v>2.2</v>
      </c>
      <c r="E32" s="42">
        <v>18.1</v>
      </c>
      <c r="F32" s="42">
        <v>5</v>
      </c>
      <c r="G32" s="42">
        <v>2.4</v>
      </c>
      <c r="H32" s="42">
        <v>3.3</v>
      </c>
      <c r="I32" s="42">
        <v>19.7</v>
      </c>
      <c r="J32" s="42">
        <v>4.5</v>
      </c>
      <c r="K32" s="42">
        <v>1</v>
      </c>
      <c r="L32" s="42">
        <v>1.2</v>
      </c>
      <c r="M32" s="42">
        <v>2.8</v>
      </c>
      <c r="N32" s="43">
        <f t="shared" si="3"/>
        <v>72.8</v>
      </c>
      <c r="O32" s="44">
        <f t="shared" si="1"/>
        <v>2.308472856418062</v>
      </c>
      <c r="P32" s="36"/>
      <c r="Q32" s="37"/>
    </row>
    <row r="33" spans="1:17" ht="15" customHeight="1">
      <c r="A33" s="32">
        <v>2564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5"/>
      <c r="P33" s="36"/>
      <c r="Q33" s="37"/>
    </row>
    <row r="34" spans="1:17" ht="15" customHeight="1">
      <c r="A34" s="32">
        <v>2565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2">
        <v>2571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4"/>
      <c r="O40" s="35"/>
      <c r="P40" s="36"/>
      <c r="Q40" s="37"/>
    </row>
    <row r="41" spans="1:17" ht="15" customHeight="1">
      <c r="A41" s="32">
        <v>2572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4"/>
      <c r="O41" s="35"/>
      <c r="P41" s="36"/>
      <c r="Q41" s="37"/>
    </row>
    <row r="42" spans="1:17" ht="15" customHeight="1">
      <c r="A42" s="32">
        <v>2573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4"/>
      <c r="O42" s="35"/>
      <c r="P42" s="36"/>
      <c r="Q42" s="37"/>
    </row>
    <row r="43" spans="1:17" ht="15" customHeight="1">
      <c r="A43" s="32">
        <v>2574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P43" s="36"/>
      <c r="Q43" s="37"/>
    </row>
    <row r="44" spans="1:17" ht="15" customHeight="1">
      <c r="A44" s="32">
        <v>2575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4"/>
      <c r="O44" s="35"/>
      <c r="P44" s="36"/>
      <c r="Q44" s="37"/>
    </row>
    <row r="45" spans="1:17" ht="15" customHeight="1">
      <c r="A45" s="32">
        <v>2576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4"/>
      <c r="O45" s="35"/>
      <c r="P45" s="36"/>
      <c r="Q45" s="37"/>
    </row>
    <row r="46" spans="1:17" ht="15" customHeight="1">
      <c r="A46" s="32">
        <v>2577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4"/>
      <c r="O46" s="35"/>
      <c r="P46" s="36"/>
      <c r="Q46" s="37"/>
    </row>
    <row r="47" spans="1:17" ht="15" customHeight="1">
      <c r="A47" s="32">
        <v>2578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4"/>
      <c r="O47" s="35"/>
      <c r="P47" s="36"/>
      <c r="Q47" s="37"/>
    </row>
    <row r="48" spans="1:17" ht="15" customHeight="1">
      <c r="A48" s="39" t="s">
        <v>19</v>
      </c>
      <c r="B48" s="40">
        <v>46.38</v>
      </c>
      <c r="C48" s="40">
        <v>66.56</v>
      </c>
      <c r="D48" s="40">
        <v>40.29</v>
      </c>
      <c r="E48" s="40">
        <v>72.01</v>
      </c>
      <c r="F48" s="40">
        <v>211.95</v>
      </c>
      <c r="G48" s="40">
        <v>208.83</v>
      </c>
      <c r="H48" s="40">
        <v>111.97</v>
      </c>
      <c r="I48" s="40">
        <v>71.49</v>
      </c>
      <c r="J48" s="40">
        <v>36.11</v>
      </c>
      <c r="K48" s="40">
        <v>39.17</v>
      </c>
      <c r="L48" s="40">
        <v>47.31</v>
      </c>
      <c r="M48" s="40">
        <v>33.42</v>
      </c>
      <c r="N48" s="40">
        <v>663.45</v>
      </c>
      <c r="O48" s="40">
        <v>21.04</v>
      </c>
      <c r="P48" s="37"/>
      <c r="Q48" s="37"/>
    </row>
    <row r="49" spans="1:17" ht="15" customHeight="1">
      <c r="A49" s="39" t="s">
        <v>16</v>
      </c>
      <c r="B49" s="40">
        <v>11.72</v>
      </c>
      <c r="C49" s="40">
        <v>12.72</v>
      </c>
      <c r="D49" s="40">
        <v>11.44</v>
      </c>
      <c r="E49" s="40">
        <v>16.99</v>
      </c>
      <c r="F49" s="40">
        <v>47.14</v>
      </c>
      <c r="G49" s="40">
        <v>69.32</v>
      </c>
      <c r="H49" s="40">
        <v>39.26</v>
      </c>
      <c r="I49" s="40">
        <v>18.78</v>
      </c>
      <c r="J49" s="40">
        <v>8.89</v>
      </c>
      <c r="K49" s="40">
        <v>8.69</v>
      </c>
      <c r="L49" s="40">
        <v>7.39</v>
      </c>
      <c r="M49" s="40">
        <v>9.58</v>
      </c>
      <c r="N49" s="40">
        <v>261.91</v>
      </c>
      <c r="O49" s="40">
        <v>8.31</v>
      </c>
      <c r="P49" s="37"/>
      <c r="Q49" s="37"/>
    </row>
    <row r="50" spans="1:17" ht="15" customHeight="1">
      <c r="A50" s="39" t="s">
        <v>20</v>
      </c>
      <c r="B50" s="40">
        <v>0.11</v>
      </c>
      <c r="C50" s="40">
        <v>0.75</v>
      </c>
      <c r="D50" s="40">
        <v>1.09</v>
      </c>
      <c r="E50" s="40">
        <v>4.35</v>
      </c>
      <c r="F50" s="40">
        <v>3.2</v>
      </c>
      <c r="G50" s="40">
        <v>1.19</v>
      </c>
      <c r="H50" s="40">
        <v>1.38</v>
      </c>
      <c r="I50" s="40">
        <v>0.63</v>
      </c>
      <c r="J50" s="40">
        <v>0.38</v>
      </c>
      <c r="K50" s="40">
        <v>0.2</v>
      </c>
      <c r="L50" s="40">
        <v>0.12</v>
      </c>
      <c r="M50" s="40">
        <v>0.14</v>
      </c>
      <c r="N50" s="40">
        <v>60.12</v>
      </c>
      <c r="O50" s="40">
        <v>1.91</v>
      </c>
      <c r="P50" s="37"/>
      <c r="Q50" s="37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2016-07-13T06:21:55Z</cp:lastPrinted>
  <dcterms:created xsi:type="dcterms:W3CDTF">1994-01-31T08:04:27Z</dcterms:created>
  <dcterms:modified xsi:type="dcterms:W3CDTF">2021-04-23T02:17:02Z</dcterms:modified>
  <cp:category/>
  <cp:version/>
  <cp:contentType/>
  <cp:contentStatus/>
</cp:coreProperties>
</file>