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1"/>
  </bookViews>
  <sheets>
    <sheet name="P.92 R.1" sheetId="1" r:id="rId1"/>
    <sheet name="P.92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<sst xmlns="http://schemas.openxmlformats.org/spreadsheetml/2006/main" count="89" uniqueCount="13">
  <si>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</si>
  <si>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</si>
  <si>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</si>
  <si>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</si>
  <si>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</si>
  <si>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</si>
  <si>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</si>
  <si>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</si>
  <si>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</si>
  <si>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</si>
  <si>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rFont val="AngsanaUPC"/>
        <family val="1"/>
      </rPr>
      <t xml:space="preserve">  น้ำแม่แตง บ้านเมืองกึ๊ด ต. กึ๊ดช้าง อ.แม่แตง  จ.เชียงใหม่ </t>
    </r>
    <r>
      <rPr>
        <sz val="16"/>
        <color indexed="12"/>
        <rFont val="AngsanaUPC"/>
        <family val="1"/>
      </rPr>
      <t>( 24 พ.ค. 2567)</t>
    </r>
  </si>
  <si>
    <t xml:space="preserve">R.1 ( 1 Apr 2023 - 13 May 2023 ) </t>
  </si>
  <si>
    <t xml:space="preserve">R.2( 14 May 2023 31 Mar 2024 )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</si>
</sst>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04" fontId="8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2" fontId="8" fillId="0" borderId="30" xfId="47" applyNumberFormat="1" applyFont="1" applyBorder="1" applyAlignment="1">
      <alignment horizontal="center" vertical="center"/>
      <protection/>
    </xf>
    <xf numFmtId="2" fontId="8" fillId="0" borderId="11" xfId="47" applyNumberFormat="1" applyFont="1" applyBorder="1" applyAlignment="1">
      <alignment horizontal="center" vertical="center"/>
      <protection/>
    </xf>
    <xf numFmtId="2" fontId="8" fillId="0" borderId="28" xfId="47" applyNumberFormat="1" applyFont="1" applyBorder="1" applyAlignment="1">
      <alignment horizontal="center" vertical="center"/>
      <protection/>
    </xf>
    <xf numFmtId="2" fontId="8" fillId="0" borderId="31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32" xfId="47" applyNumberFormat="1" applyFont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33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" fontId="8" fillId="0" borderId="34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7" xfId="47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7" fillId="0" borderId="35" xfId="47" applyFont="1" applyBorder="1" applyAlignment="1">
      <alignment horizontal="center" vertical="center"/>
      <protection/>
    </xf>
    <xf numFmtId="0" fontId="10" fillId="0" borderId="35" xfId="47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55"/>
  <sheetViews>
    <sheetView zoomScalePageLayoutView="0" workbookViewId="0" topLeftCell="A1">
      <selection activeCell="F60" sqref="F60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19" ht="21" customHeight="1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" t="s">
        <v>6</v>
      </c>
      <c r="N1" s="41">
        <v>440.645</v>
      </c>
      <c r="O1" s="1"/>
      <c r="P1" s="1"/>
      <c r="Q1" s="1"/>
      <c r="R1" s="1"/>
      <c r="S1" s="1"/>
    </row>
    <row r="2" spans="1:19" ht="21" customHeight="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2"/>
      <c r="N2" s="63"/>
      <c r="O2" s="1"/>
      <c r="P2" s="1"/>
      <c r="Q2" s="1"/>
      <c r="R2" s="1"/>
      <c r="S2" s="1"/>
    </row>
    <row r="3" spans="1:19" ht="21" customHeight="1">
      <c r="A3" s="60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  <c r="N3" s="1"/>
      <c r="O3" s="4"/>
      <c r="P3" s="4">
        <f>440.6-N1</f>
        <v>-0.04499999999995907</v>
      </c>
      <c r="Q3" s="1"/>
      <c r="R3" s="1"/>
      <c r="S3" s="1"/>
    </row>
    <row r="4" spans="1:19" ht="21" customHeight="1">
      <c r="A4" s="5" t="s">
        <v>0</v>
      </c>
      <c r="B4" s="6" t="s">
        <v>0</v>
      </c>
      <c r="C4" s="7" t="s">
        <v>1</v>
      </c>
      <c r="D4" s="5" t="s">
        <v>0</v>
      </c>
      <c r="E4" s="6" t="s">
        <v>0</v>
      </c>
      <c r="F4" s="7" t="s">
        <v>1</v>
      </c>
      <c r="G4" s="5" t="s">
        <v>0</v>
      </c>
      <c r="H4" s="6" t="s">
        <v>0</v>
      </c>
      <c r="I4" s="7" t="s">
        <v>1</v>
      </c>
      <c r="J4" s="5" t="s">
        <v>0</v>
      </c>
      <c r="K4" s="6" t="s">
        <v>0</v>
      </c>
      <c r="L4" s="7" t="s">
        <v>1</v>
      </c>
      <c r="M4" s="2"/>
      <c r="N4" s="1"/>
      <c r="O4" s="4"/>
      <c r="P4" s="1"/>
      <c r="Q4" s="1"/>
      <c r="R4" s="1"/>
      <c r="S4" s="1"/>
    </row>
    <row r="5" spans="1:19" ht="21" customHeight="1">
      <c r="A5" s="8" t="s">
        <v>2</v>
      </c>
      <c r="B5" s="9" t="s">
        <v>3</v>
      </c>
      <c r="C5" s="10" t="s">
        <v>4</v>
      </c>
      <c r="D5" s="8" t="s">
        <v>2</v>
      </c>
      <c r="E5" s="9" t="s">
        <v>3</v>
      </c>
      <c r="F5" s="10" t="s">
        <v>4</v>
      </c>
      <c r="G5" s="8" t="s">
        <v>2</v>
      </c>
      <c r="H5" s="9" t="s">
        <v>3</v>
      </c>
      <c r="I5" s="10" t="s">
        <v>4</v>
      </c>
      <c r="J5" s="8" t="s">
        <v>2</v>
      </c>
      <c r="K5" s="9" t="s">
        <v>3</v>
      </c>
      <c r="L5" s="10" t="s">
        <v>4</v>
      </c>
      <c r="M5" s="2" t="s">
        <v>7</v>
      </c>
      <c r="N5" s="2" t="s">
        <v>8</v>
      </c>
      <c r="O5" s="2"/>
      <c r="P5" s="36" t="s">
        <v>5</v>
      </c>
      <c r="Q5" s="1"/>
      <c r="R5" s="1"/>
      <c r="S5" s="1"/>
    </row>
    <row r="6" spans="1:19" ht="16.5" customHeight="1">
      <c r="A6" s="11">
        <v>440.6</v>
      </c>
      <c r="B6" s="12">
        <f>A6-$N$1</f>
        <v>-0.04499999999995907</v>
      </c>
      <c r="C6" s="13">
        <v>0</v>
      </c>
      <c r="D6" s="11">
        <f>+A55+0.01</f>
        <v>441.09999999999957</v>
      </c>
      <c r="E6" s="12">
        <f>B55+0.01</f>
        <v>0.4550000000000412</v>
      </c>
      <c r="F6" s="13">
        <f>+C55+$N$10/10</f>
        <v>1.5000000000000009</v>
      </c>
      <c r="G6" s="11">
        <f>+D55+0.01</f>
        <v>441.5999999999991</v>
      </c>
      <c r="H6" s="12">
        <f>E55+0.01</f>
        <v>0.9550000000000416</v>
      </c>
      <c r="I6" s="13"/>
      <c r="J6" s="11">
        <f>+G55+0.01</f>
        <v>442.09999999999866</v>
      </c>
      <c r="K6" s="12">
        <f>H55+0.01</f>
        <v>1.455000000000042</v>
      </c>
      <c r="L6" s="34"/>
      <c r="M6" s="14">
        <v>440.6</v>
      </c>
      <c r="N6" s="1">
        <v>0.1</v>
      </c>
      <c r="O6" s="14"/>
      <c r="P6" s="37">
        <v>0</v>
      </c>
      <c r="Q6" s="1"/>
      <c r="R6" s="1"/>
      <c r="S6" s="1"/>
    </row>
    <row r="7" spans="1:19" ht="16.5" customHeight="1">
      <c r="A7" s="15">
        <f aca="true" t="shared" si="0" ref="A7:A38">+A6+0.01</f>
        <v>440.61</v>
      </c>
      <c r="B7" s="16">
        <f aca="true" t="shared" si="1" ref="B7:B38">B6+0.01</f>
        <v>-0.03499999999995907</v>
      </c>
      <c r="C7" s="17">
        <f aca="true" t="shared" si="2" ref="C7:C16">+C6+$N$6/10</f>
        <v>0.01</v>
      </c>
      <c r="D7" s="15">
        <f aca="true" t="shared" si="3" ref="D7:D38">+D6+0.01</f>
        <v>441.10999999999956</v>
      </c>
      <c r="E7" s="16">
        <f aca="true" t="shared" si="4" ref="E7:E38">E6+0.01</f>
        <v>0.4650000000000412</v>
      </c>
      <c r="F7" s="17">
        <f aca="true" t="shared" si="5" ref="F7:F16">+F6+$N$11/10</f>
        <v>1.550000000000001</v>
      </c>
      <c r="G7" s="15">
        <f aca="true" t="shared" si="6" ref="G7:G38">+G6+0.01</f>
        <v>441.6099999999991</v>
      </c>
      <c r="H7" s="16">
        <f aca="true" t="shared" si="7" ref="H7:H38">H6+0.01</f>
        <v>0.9650000000000416</v>
      </c>
      <c r="I7" s="17"/>
      <c r="J7" s="15">
        <f aca="true" t="shared" si="8" ref="J7:J38">+J6+0.01</f>
        <v>442.10999999999865</v>
      </c>
      <c r="K7" s="16">
        <f aca="true" t="shared" si="9" ref="K7:K38">K6+0.01</f>
        <v>1.465000000000042</v>
      </c>
      <c r="L7" s="31"/>
      <c r="M7" s="14">
        <f aca="true" t="shared" si="10" ref="M7:M12">M6+0.1</f>
        <v>440.70000000000005</v>
      </c>
      <c r="N7" s="1">
        <v>0.2</v>
      </c>
      <c r="O7" s="14"/>
      <c r="P7" s="37">
        <f aca="true" t="shared" si="11" ref="P7:P12">N6+P6</f>
        <v>0.1</v>
      </c>
      <c r="Q7" s="1"/>
      <c r="R7" s="1"/>
      <c r="S7" s="1"/>
    </row>
    <row r="8" spans="1:19" ht="16.5" customHeight="1">
      <c r="A8" s="15">
        <f t="shared" si="0"/>
        <v>440.62</v>
      </c>
      <c r="B8" s="16">
        <f t="shared" si="1"/>
        <v>-0.02499999999995907</v>
      </c>
      <c r="C8" s="17">
        <f t="shared" si="2"/>
        <v>0.02</v>
      </c>
      <c r="D8" s="15">
        <f t="shared" si="3"/>
        <v>441.11999999999955</v>
      </c>
      <c r="E8" s="16">
        <f t="shared" si="4"/>
        <v>0.4750000000000412</v>
      </c>
      <c r="F8" s="17">
        <f t="shared" si="5"/>
        <v>1.600000000000001</v>
      </c>
      <c r="G8" s="15">
        <f t="shared" si="6"/>
        <v>441.6199999999991</v>
      </c>
      <c r="H8" s="16">
        <f t="shared" si="7"/>
        <v>0.9750000000000416</v>
      </c>
      <c r="I8" s="17"/>
      <c r="J8" s="15">
        <f t="shared" si="8"/>
        <v>442.11999999999864</v>
      </c>
      <c r="K8" s="16">
        <f t="shared" si="9"/>
        <v>1.475000000000042</v>
      </c>
      <c r="L8" s="31"/>
      <c r="M8" s="14">
        <f t="shared" si="10"/>
        <v>440.80000000000007</v>
      </c>
      <c r="N8" s="1">
        <v>0.3</v>
      </c>
      <c r="O8" s="14"/>
      <c r="P8" s="37">
        <f t="shared" si="11"/>
        <v>0.30000000000000004</v>
      </c>
      <c r="Q8" s="1"/>
      <c r="R8" s="1"/>
      <c r="S8" s="1"/>
    </row>
    <row r="9" spans="1:19" ht="16.5" customHeight="1">
      <c r="A9" s="29">
        <f t="shared" si="0"/>
        <v>440.63</v>
      </c>
      <c r="B9" s="16">
        <f t="shared" si="1"/>
        <v>-0.014999999999959069</v>
      </c>
      <c r="C9" s="27">
        <f t="shared" si="2"/>
        <v>0.03</v>
      </c>
      <c r="D9" s="29">
        <f t="shared" si="3"/>
        <v>441.12999999999954</v>
      </c>
      <c r="E9" s="16">
        <f t="shared" si="4"/>
        <v>0.48500000000004123</v>
      </c>
      <c r="F9" s="27">
        <f t="shared" si="5"/>
        <v>1.650000000000001</v>
      </c>
      <c r="G9" s="29">
        <f t="shared" si="6"/>
        <v>441.6299999999991</v>
      </c>
      <c r="H9" s="16">
        <f t="shared" si="7"/>
        <v>0.9850000000000416</v>
      </c>
      <c r="I9" s="27"/>
      <c r="J9" s="29">
        <f t="shared" si="8"/>
        <v>442.12999999999863</v>
      </c>
      <c r="K9" s="16">
        <f t="shared" si="9"/>
        <v>1.485000000000042</v>
      </c>
      <c r="L9" s="31"/>
      <c r="M9" s="14">
        <f t="shared" si="10"/>
        <v>440.9000000000001</v>
      </c>
      <c r="N9" s="1">
        <v>0.4</v>
      </c>
      <c r="O9" s="14"/>
      <c r="P9" s="37">
        <f t="shared" si="11"/>
        <v>0.6000000000000001</v>
      </c>
      <c r="Q9" s="1"/>
      <c r="R9" s="1"/>
      <c r="S9" s="1"/>
    </row>
    <row r="10" spans="1:19" ht="16.5" customHeight="1">
      <c r="A10" s="15">
        <f t="shared" si="0"/>
        <v>440.64</v>
      </c>
      <c r="B10" s="16">
        <f t="shared" si="1"/>
        <v>-0.0049999999999590684</v>
      </c>
      <c r="C10" s="17">
        <f t="shared" si="2"/>
        <v>0.04</v>
      </c>
      <c r="D10" s="15">
        <f t="shared" si="3"/>
        <v>441.13999999999953</v>
      </c>
      <c r="E10" s="16">
        <f t="shared" si="4"/>
        <v>0.49500000000004124</v>
      </c>
      <c r="F10" s="17">
        <f t="shared" si="5"/>
        <v>1.700000000000001</v>
      </c>
      <c r="G10" s="15">
        <f t="shared" si="6"/>
        <v>441.6399999999991</v>
      </c>
      <c r="H10" s="16">
        <f t="shared" si="7"/>
        <v>0.9950000000000416</v>
      </c>
      <c r="I10" s="17"/>
      <c r="J10" s="15">
        <f t="shared" si="8"/>
        <v>442.1399999999986</v>
      </c>
      <c r="K10" s="16">
        <f t="shared" si="9"/>
        <v>1.495000000000042</v>
      </c>
      <c r="L10" s="31"/>
      <c r="M10" s="14">
        <f t="shared" si="10"/>
        <v>441.0000000000001</v>
      </c>
      <c r="N10" s="1">
        <v>0.5</v>
      </c>
      <c r="O10" s="14"/>
      <c r="P10" s="37">
        <f t="shared" si="11"/>
        <v>1</v>
      </c>
      <c r="Q10" s="1"/>
      <c r="R10" s="1"/>
      <c r="S10" s="1"/>
    </row>
    <row r="11" spans="1:19" ht="16.5" customHeight="1">
      <c r="A11" s="15">
        <f t="shared" si="0"/>
        <v>440.65</v>
      </c>
      <c r="B11" s="16">
        <f t="shared" si="1"/>
        <v>0.005000000000040932</v>
      </c>
      <c r="C11" s="17">
        <f t="shared" si="2"/>
        <v>0.05</v>
      </c>
      <c r="D11" s="15">
        <f t="shared" si="3"/>
        <v>441.1499999999995</v>
      </c>
      <c r="E11" s="16">
        <f t="shared" si="4"/>
        <v>0.5050000000000412</v>
      </c>
      <c r="F11" s="17">
        <f t="shared" si="5"/>
        <v>1.750000000000001</v>
      </c>
      <c r="G11" s="15">
        <f t="shared" si="6"/>
        <v>441.64999999999907</v>
      </c>
      <c r="H11" s="16">
        <f t="shared" si="7"/>
        <v>1.0050000000000416</v>
      </c>
      <c r="I11" s="17"/>
      <c r="J11" s="15">
        <f t="shared" si="8"/>
        <v>442.1499999999986</v>
      </c>
      <c r="K11" s="16">
        <f t="shared" si="9"/>
        <v>1.505000000000042</v>
      </c>
      <c r="L11" s="31"/>
      <c r="M11" s="14">
        <f t="shared" si="10"/>
        <v>441.10000000000014</v>
      </c>
      <c r="N11" s="1">
        <v>0.5</v>
      </c>
      <c r="O11" s="14"/>
      <c r="P11" s="37">
        <f t="shared" si="11"/>
        <v>1.5</v>
      </c>
      <c r="Q11" s="1"/>
      <c r="R11" s="1"/>
      <c r="S11" s="1"/>
    </row>
    <row r="12" spans="1:19" ht="16.5" customHeight="1">
      <c r="A12" s="15">
        <f t="shared" si="0"/>
        <v>440.65999999999997</v>
      </c>
      <c r="B12" s="16">
        <f t="shared" si="1"/>
        <v>0.015000000000040932</v>
      </c>
      <c r="C12" s="17">
        <f t="shared" si="2"/>
        <v>0.060000000000000005</v>
      </c>
      <c r="D12" s="15">
        <f t="shared" si="3"/>
        <v>441.1599999999995</v>
      </c>
      <c r="E12" s="16">
        <f t="shared" si="4"/>
        <v>0.5150000000000412</v>
      </c>
      <c r="F12" s="17">
        <f t="shared" si="5"/>
        <v>1.8000000000000012</v>
      </c>
      <c r="G12" s="15">
        <f t="shared" si="6"/>
        <v>441.65999999999906</v>
      </c>
      <c r="H12" s="16">
        <f t="shared" si="7"/>
        <v>1.0150000000000416</v>
      </c>
      <c r="I12" s="17"/>
      <c r="J12" s="15">
        <f t="shared" si="8"/>
        <v>442.1599999999986</v>
      </c>
      <c r="K12" s="16">
        <f t="shared" si="9"/>
        <v>1.515000000000042</v>
      </c>
      <c r="L12" s="31"/>
      <c r="M12" s="14">
        <f t="shared" si="10"/>
        <v>441.20000000000016</v>
      </c>
      <c r="N12" s="1"/>
      <c r="O12" s="14"/>
      <c r="P12" s="37">
        <f t="shared" si="11"/>
        <v>2</v>
      </c>
      <c r="Q12" s="1"/>
      <c r="R12" s="1"/>
      <c r="S12" s="1"/>
    </row>
    <row r="13" spans="1:19" ht="16.5" customHeight="1">
      <c r="A13" s="15">
        <f t="shared" si="0"/>
        <v>440.66999999999996</v>
      </c>
      <c r="B13" s="16">
        <f t="shared" si="1"/>
        <v>0.025000000000040934</v>
      </c>
      <c r="C13" s="17">
        <f t="shared" si="2"/>
        <v>0.07</v>
      </c>
      <c r="D13" s="15">
        <f t="shared" si="3"/>
        <v>441.1699999999995</v>
      </c>
      <c r="E13" s="16">
        <f t="shared" si="4"/>
        <v>0.5250000000000412</v>
      </c>
      <c r="F13" s="17">
        <f t="shared" si="5"/>
        <v>1.8500000000000012</v>
      </c>
      <c r="G13" s="15">
        <f t="shared" si="6"/>
        <v>441.66999999999905</v>
      </c>
      <c r="H13" s="16">
        <f t="shared" si="7"/>
        <v>1.0250000000000417</v>
      </c>
      <c r="I13" s="17"/>
      <c r="J13" s="15">
        <f t="shared" si="8"/>
        <v>442.1699999999986</v>
      </c>
      <c r="K13" s="16">
        <f t="shared" si="9"/>
        <v>1.525000000000042</v>
      </c>
      <c r="L13" s="31"/>
      <c r="M13" s="14"/>
      <c r="N13" s="1"/>
      <c r="O13" s="14"/>
      <c r="P13" s="37"/>
      <c r="Q13" s="1"/>
      <c r="R13" s="1"/>
      <c r="S13" s="1"/>
    </row>
    <row r="14" spans="1:19" ht="16.5" customHeight="1">
      <c r="A14" s="15">
        <f t="shared" si="0"/>
        <v>440.67999999999995</v>
      </c>
      <c r="B14" s="16">
        <f t="shared" si="1"/>
        <v>0.035000000000040936</v>
      </c>
      <c r="C14" s="17">
        <f t="shared" si="2"/>
        <v>0.08</v>
      </c>
      <c r="D14" s="15">
        <f t="shared" si="3"/>
        <v>441.1799999999995</v>
      </c>
      <c r="E14" s="16">
        <f t="shared" si="4"/>
        <v>0.5350000000000412</v>
      </c>
      <c r="F14" s="17">
        <f t="shared" si="5"/>
        <v>1.9000000000000012</v>
      </c>
      <c r="G14" s="15">
        <f t="shared" si="6"/>
        <v>441.67999999999904</v>
      </c>
      <c r="H14" s="16">
        <f t="shared" si="7"/>
        <v>1.0350000000000417</v>
      </c>
      <c r="I14" s="17"/>
      <c r="J14" s="15">
        <f t="shared" si="8"/>
        <v>442.1799999999986</v>
      </c>
      <c r="K14" s="16">
        <f t="shared" si="9"/>
        <v>1.535000000000042</v>
      </c>
      <c r="L14" s="31"/>
      <c r="M14" s="14"/>
      <c r="N14" s="1"/>
      <c r="O14" s="14"/>
      <c r="P14" s="37"/>
      <c r="Q14" s="1"/>
      <c r="R14" s="1"/>
      <c r="S14" s="1"/>
    </row>
    <row r="15" spans="1:19" ht="16.5" customHeight="1">
      <c r="A15" s="15">
        <f t="shared" si="0"/>
        <v>440.68999999999994</v>
      </c>
      <c r="B15" s="16">
        <f t="shared" si="1"/>
        <v>0.04500000000004094</v>
      </c>
      <c r="C15" s="17">
        <f t="shared" si="2"/>
        <v>0.09</v>
      </c>
      <c r="D15" s="15">
        <f t="shared" si="3"/>
        <v>441.1899999999995</v>
      </c>
      <c r="E15" s="16">
        <f t="shared" si="4"/>
        <v>0.5450000000000412</v>
      </c>
      <c r="F15" s="17">
        <f t="shared" si="5"/>
        <v>1.9500000000000013</v>
      </c>
      <c r="G15" s="15">
        <f t="shared" si="6"/>
        <v>441.68999999999903</v>
      </c>
      <c r="H15" s="16">
        <f t="shared" si="7"/>
        <v>1.0450000000000417</v>
      </c>
      <c r="I15" s="17"/>
      <c r="J15" s="15">
        <f t="shared" si="8"/>
        <v>442.1899999999986</v>
      </c>
      <c r="K15" s="16">
        <f t="shared" si="9"/>
        <v>1.5450000000000421</v>
      </c>
      <c r="L15" s="31"/>
      <c r="M15" s="14"/>
      <c r="N15" s="1"/>
      <c r="O15" s="14"/>
      <c r="P15" s="37"/>
      <c r="Q15" s="1"/>
      <c r="R15" s="1"/>
      <c r="S15" s="1"/>
    </row>
    <row r="16" spans="1:19" ht="16.5" customHeight="1">
      <c r="A16" s="29">
        <f t="shared" si="0"/>
        <v>440.69999999999993</v>
      </c>
      <c r="B16" s="30">
        <f t="shared" si="1"/>
        <v>0.05500000000004094</v>
      </c>
      <c r="C16" s="27">
        <f t="shared" si="2"/>
        <v>0.09999999999999999</v>
      </c>
      <c r="D16" s="29">
        <f t="shared" si="3"/>
        <v>441.1999999999995</v>
      </c>
      <c r="E16" s="30">
        <f t="shared" si="4"/>
        <v>0.5550000000000412</v>
      </c>
      <c r="F16" s="27">
        <f t="shared" si="5"/>
        <v>2.0000000000000013</v>
      </c>
      <c r="G16" s="29">
        <f t="shared" si="6"/>
        <v>441.699999999999</v>
      </c>
      <c r="H16" s="30">
        <f t="shared" si="7"/>
        <v>1.0550000000000417</v>
      </c>
      <c r="I16" s="27"/>
      <c r="J16" s="29">
        <f t="shared" si="8"/>
        <v>442.19999999999857</v>
      </c>
      <c r="K16" s="30">
        <f t="shared" si="9"/>
        <v>1.5550000000000421</v>
      </c>
      <c r="L16" s="32"/>
      <c r="M16" s="14"/>
      <c r="N16" s="1"/>
      <c r="O16" s="14"/>
      <c r="P16" s="37"/>
      <c r="Q16" s="1"/>
      <c r="R16" s="1"/>
      <c r="S16" s="1"/>
    </row>
    <row r="17" spans="1:19" ht="16.5" customHeight="1">
      <c r="A17" s="11">
        <f t="shared" si="0"/>
        <v>440.7099999999999</v>
      </c>
      <c r="B17" s="12">
        <f t="shared" si="1"/>
        <v>0.06500000000004094</v>
      </c>
      <c r="C17" s="13">
        <f aca="true" t="shared" si="12" ref="C17:C26">+C16+$N$7/10</f>
        <v>0.12</v>
      </c>
      <c r="D17" s="11">
        <f t="shared" si="3"/>
        <v>441.20999999999947</v>
      </c>
      <c r="E17" s="12">
        <f t="shared" si="4"/>
        <v>0.5650000000000412</v>
      </c>
      <c r="F17" s="13"/>
      <c r="G17" s="11">
        <f t="shared" si="6"/>
        <v>441.709999999999</v>
      </c>
      <c r="H17" s="12">
        <f t="shared" si="7"/>
        <v>1.0650000000000417</v>
      </c>
      <c r="I17" s="38"/>
      <c r="J17" s="11">
        <f t="shared" si="8"/>
        <v>442.20999999999856</v>
      </c>
      <c r="K17" s="12">
        <f t="shared" si="9"/>
        <v>1.5650000000000421</v>
      </c>
      <c r="L17" s="33"/>
      <c r="M17" s="14"/>
      <c r="N17" s="1"/>
      <c r="O17" s="14"/>
      <c r="P17" s="37"/>
      <c r="Q17" s="1"/>
      <c r="R17" s="1"/>
      <c r="S17" s="1"/>
    </row>
    <row r="18" spans="1:19" ht="16.5" customHeight="1">
      <c r="A18" s="15">
        <f t="shared" si="0"/>
        <v>440.7199999999999</v>
      </c>
      <c r="B18" s="16">
        <f t="shared" si="1"/>
        <v>0.07500000000004094</v>
      </c>
      <c r="C18" s="17">
        <f t="shared" si="12"/>
        <v>0.13999999999999999</v>
      </c>
      <c r="D18" s="15">
        <f t="shared" si="3"/>
        <v>441.21999999999946</v>
      </c>
      <c r="E18" s="16">
        <f t="shared" si="4"/>
        <v>0.5750000000000413</v>
      </c>
      <c r="F18" s="17"/>
      <c r="G18" s="15">
        <f t="shared" si="6"/>
        <v>441.719999999999</v>
      </c>
      <c r="H18" s="16">
        <f t="shared" si="7"/>
        <v>1.0750000000000417</v>
      </c>
      <c r="I18" s="34"/>
      <c r="J18" s="15">
        <f t="shared" si="8"/>
        <v>442.21999999999855</v>
      </c>
      <c r="K18" s="16">
        <f t="shared" si="9"/>
        <v>1.5750000000000421</v>
      </c>
      <c r="L18" s="31"/>
      <c r="M18" s="14"/>
      <c r="N18" s="1"/>
      <c r="O18" s="14"/>
      <c r="P18" s="37"/>
      <c r="Q18" s="1"/>
      <c r="R18" s="1"/>
      <c r="S18" s="1"/>
    </row>
    <row r="19" spans="1:19" ht="16.5" customHeight="1">
      <c r="A19" s="15">
        <f t="shared" si="0"/>
        <v>440.7299999999999</v>
      </c>
      <c r="B19" s="16">
        <f t="shared" si="1"/>
        <v>0.08500000000004093</v>
      </c>
      <c r="C19" s="17">
        <f t="shared" si="12"/>
        <v>0.15999999999999998</v>
      </c>
      <c r="D19" s="15">
        <f t="shared" si="3"/>
        <v>441.22999999999945</v>
      </c>
      <c r="E19" s="16">
        <f t="shared" si="4"/>
        <v>0.5850000000000413</v>
      </c>
      <c r="F19" s="17"/>
      <c r="G19" s="15">
        <f t="shared" si="6"/>
        <v>441.729999999999</v>
      </c>
      <c r="H19" s="16">
        <f t="shared" si="7"/>
        <v>1.0850000000000417</v>
      </c>
      <c r="I19" s="34"/>
      <c r="J19" s="15">
        <f t="shared" si="8"/>
        <v>442.22999999999854</v>
      </c>
      <c r="K19" s="16">
        <f t="shared" si="9"/>
        <v>1.5850000000000422</v>
      </c>
      <c r="L19" s="31"/>
      <c r="M19" s="14"/>
      <c r="N19" s="1"/>
      <c r="O19" s="14"/>
      <c r="P19" s="37"/>
      <c r="Q19" s="1"/>
      <c r="R19" s="1"/>
      <c r="S19" s="1"/>
    </row>
    <row r="20" spans="1:19" ht="16.5" customHeight="1">
      <c r="A20" s="15">
        <f t="shared" si="0"/>
        <v>440.7399999999999</v>
      </c>
      <c r="B20" s="16">
        <f t="shared" si="1"/>
        <v>0.09500000000004093</v>
      </c>
      <c r="C20" s="17">
        <f t="shared" si="12"/>
        <v>0.17999999999999997</v>
      </c>
      <c r="D20" s="15">
        <f t="shared" si="3"/>
        <v>441.23999999999944</v>
      </c>
      <c r="E20" s="16">
        <f t="shared" si="4"/>
        <v>0.5950000000000413</v>
      </c>
      <c r="F20" s="17"/>
      <c r="G20" s="15">
        <f t="shared" si="6"/>
        <v>441.739999999999</v>
      </c>
      <c r="H20" s="16">
        <f t="shared" si="7"/>
        <v>1.0950000000000417</v>
      </c>
      <c r="I20" s="34"/>
      <c r="J20" s="15">
        <f t="shared" si="8"/>
        <v>442.23999999999853</v>
      </c>
      <c r="K20" s="16">
        <f t="shared" si="9"/>
        <v>1.5950000000000422</v>
      </c>
      <c r="L20" s="31"/>
      <c r="M20" s="14"/>
      <c r="N20" s="1"/>
      <c r="O20" s="14"/>
      <c r="P20" s="37"/>
      <c r="Q20" s="1"/>
      <c r="R20" s="1"/>
      <c r="S20" s="1"/>
    </row>
    <row r="21" spans="1:19" ht="16.5" customHeight="1">
      <c r="A21" s="15">
        <f t="shared" si="0"/>
        <v>440.7499999999999</v>
      </c>
      <c r="B21" s="16">
        <f t="shared" si="1"/>
        <v>0.10500000000004092</v>
      </c>
      <c r="C21" s="17">
        <f t="shared" si="12"/>
        <v>0.19999999999999996</v>
      </c>
      <c r="D21" s="15">
        <f t="shared" si="3"/>
        <v>441.24999999999943</v>
      </c>
      <c r="E21" s="16">
        <f t="shared" si="4"/>
        <v>0.6050000000000413</v>
      </c>
      <c r="F21" s="17"/>
      <c r="G21" s="15">
        <f t="shared" si="6"/>
        <v>441.749999999999</v>
      </c>
      <c r="H21" s="16">
        <f t="shared" si="7"/>
        <v>1.1050000000000417</v>
      </c>
      <c r="I21" s="34"/>
      <c r="J21" s="15">
        <f t="shared" si="8"/>
        <v>442.2499999999985</v>
      </c>
      <c r="K21" s="16">
        <f t="shared" si="9"/>
        <v>1.6050000000000422</v>
      </c>
      <c r="L21" s="31"/>
      <c r="M21" s="14"/>
      <c r="N21" s="1"/>
      <c r="O21" s="14"/>
      <c r="P21" s="37"/>
      <c r="Q21" s="1"/>
      <c r="R21" s="1"/>
      <c r="S21" s="1"/>
    </row>
    <row r="22" spans="1:19" ht="16.5" customHeight="1">
      <c r="A22" s="15">
        <f t="shared" si="0"/>
        <v>440.7599999999999</v>
      </c>
      <c r="B22" s="16">
        <f t="shared" si="1"/>
        <v>0.11500000000004092</v>
      </c>
      <c r="C22" s="17">
        <f t="shared" si="12"/>
        <v>0.21999999999999995</v>
      </c>
      <c r="D22" s="15">
        <f t="shared" si="3"/>
        <v>441.2599999999994</v>
      </c>
      <c r="E22" s="16">
        <f t="shared" si="4"/>
        <v>0.6150000000000413</v>
      </c>
      <c r="F22" s="17"/>
      <c r="G22" s="15">
        <f t="shared" si="6"/>
        <v>441.75999999999897</v>
      </c>
      <c r="H22" s="16">
        <f t="shared" si="7"/>
        <v>1.1150000000000417</v>
      </c>
      <c r="I22" s="34"/>
      <c r="J22" s="15">
        <f t="shared" si="8"/>
        <v>442.2599999999985</v>
      </c>
      <c r="K22" s="16">
        <f t="shared" si="9"/>
        <v>1.6150000000000422</v>
      </c>
      <c r="L22" s="31"/>
      <c r="M22" s="14"/>
      <c r="N22" s="1"/>
      <c r="O22" s="14"/>
      <c r="P22" s="37"/>
      <c r="Q22" s="1"/>
      <c r="R22" s="1"/>
      <c r="S22" s="1"/>
    </row>
    <row r="23" spans="1:19" ht="16.5" customHeight="1">
      <c r="A23" s="15">
        <f t="shared" si="0"/>
        <v>440.76999999999987</v>
      </c>
      <c r="B23" s="16">
        <f t="shared" si="1"/>
        <v>0.1250000000000409</v>
      </c>
      <c r="C23" s="17">
        <f t="shared" si="12"/>
        <v>0.23999999999999994</v>
      </c>
      <c r="D23" s="15">
        <f t="shared" si="3"/>
        <v>441.2699999999994</v>
      </c>
      <c r="E23" s="16">
        <f t="shared" si="4"/>
        <v>0.6250000000000413</v>
      </c>
      <c r="F23" s="17"/>
      <c r="G23" s="15">
        <f t="shared" si="6"/>
        <v>441.76999999999896</v>
      </c>
      <c r="H23" s="16">
        <f t="shared" si="7"/>
        <v>1.1250000000000417</v>
      </c>
      <c r="I23" s="34"/>
      <c r="J23" s="15">
        <f t="shared" si="8"/>
        <v>442.2699999999985</v>
      </c>
      <c r="K23" s="16">
        <f t="shared" si="9"/>
        <v>1.6250000000000422</v>
      </c>
      <c r="L23" s="31"/>
      <c r="M23" s="14"/>
      <c r="N23" s="1"/>
      <c r="O23" s="14"/>
      <c r="P23" s="37"/>
      <c r="Q23" s="1"/>
      <c r="R23" s="1"/>
      <c r="S23" s="1"/>
    </row>
    <row r="24" spans="1:19" ht="16.5" customHeight="1">
      <c r="A24" s="15">
        <f t="shared" si="0"/>
        <v>440.77999999999986</v>
      </c>
      <c r="B24" s="16">
        <f t="shared" si="1"/>
        <v>0.13500000000004092</v>
      </c>
      <c r="C24" s="17">
        <f t="shared" si="12"/>
        <v>0.25999999999999995</v>
      </c>
      <c r="D24" s="15">
        <f t="shared" si="3"/>
        <v>441.2799999999994</v>
      </c>
      <c r="E24" s="16">
        <f t="shared" si="4"/>
        <v>0.6350000000000413</v>
      </c>
      <c r="F24" s="17"/>
      <c r="G24" s="15">
        <f t="shared" si="6"/>
        <v>441.77999999999895</v>
      </c>
      <c r="H24" s="16">
        <f t="shared" si="7"/>
        <v>1.1350000000000418</v>
      </c>
      <c r="I24" s="34"/>
      <c r="J24" s="15">
        <f t="shared" si="8"/>
        <v>442.2799999999985</v>
      </c>
      <c r="K24" s="16">
        <f t="shared" si="9"/>
        <v>1.6350000000000422</v>
      </c>
      <c r="L24" s="31"/>
      <c r="M24" s="14"/>
      <c r="N24" s="1"/>
      <c r="O24" s="14"/>
      <c r="P24" s="37"/>
      <c r="Q24" s="1"/>
      <c r="R24" s="1"/>
      <c r="S24" s="1"/>
    </row>
    <row r="25" spans="1:19" ht="16.5" customHeight="1">
      <c r="A25" s="15">
        <f t="shared" si="0"/>
        <v>440.78999999999985</v>
      </c>
      <c r="B25" s="16">
        <f t="shared" si="1"/>
        <v>0.14500000000004093</v>
      </c>
      <c r="C25" s="17">
        <f t="shared" si="12"/>
        <v>0.27999999999999997</v>
      </c>
      <c r="D25" s="15">
        <f t="shared" si="3"/>
        <v>441.2899999999994</v>
      </c>
      <c r="E25" s="16">
        <f t="shared" si="4"/>
        <v>0.6450000000000413</v>
      </c>
      <c r="F25" s="17"/>
      <c r="G25" s="15">
        <f t="shared" si="6"/>
        <v>441.78999999999894</v>
      </c>
      <c r="H25" s="16">
        <f t="shared" si="7"/>
        <v>1.1450000000000418</v>
      </c>
      <c r="I25" s="34"/>
      <c r="J25" s="15">
        <f t="shared" si="8"/>
        <v>442.2899999999985</v>
      </c>
      <c r="K25" s="16">
        <f t="shared" si="9"/>
        <v>1.6450000000000422</v>
      </c>
      <c r="L25" s="31"/>
      <c r="M25" s="14"/>
      <c r="N25" s="35"/>
      <c r="O25" s="40"/>
      <c r="P25" s="37"/>
      <c r="Q25" s="1"/>
      <c r="R25" s="1"/>
      <c r="S25" s="1"/>
    </row>
    <row r="26" spans="1:19" ht="16.5" customHeight="1">
      <c r="A26" s="18">
        <f t="shared" si="0"/>
        <v>440.79999999999984</v>
      </c>
      <c r="B26" s="19">
        <f t="shared" si="1"/>
        <v>0.15500000000004094</v>
      </c>
      <c r="C26" s="20">
        <f t="shared" si="12"/>
        <v>0.3</v>
      </c>
      <c r="D26" s="18">
        <f t="shared" si="3"/>
        <v>441.2999999999994</v>
      </c>
      <c r="E26" s="19">
        <f t="shared" si="4"/>
        <v>0.6550000000000413</v>
      </c>
      <c r="F26" s="20"/>
      <c r="G26" s="18">
        <f t="shared" si="6"/>
        <v>441.79999999999893</v>
      </c>
      <c r="H26" s="19">
        <f t="shared" si="7"/>
        <v>1.1550000000000418</v>
      </c>
      <c r="I26" s="32"/>
      <c r="J26" s="18">
        <f t="shared" si="8"/>
        <v>442.2999999999985</v>
      </c>
      <c r="K26" s="19">
        <f t="shared" si="9"/>
        <v>1.6550000000000422</v>
      </c>
      <c r="L26" s="32"/>
      <c r="M26" s="14"/>
      <c r="N26" s="35"/>
      <c r="O26" s="40"/>
      <c r="P26" s="37"/>
      <c r="Q26" s="1"/>
      <c r="R26" s="1"/>
      <c r="S26" s="1"/>
    </row>
    <row r="27" spans="1:19" ht="16.5" customHeight="1">
      <c r="A27" s="21">
        <f t="shared" si="0"/>
        <v>440.80999999999983</v>
      </c>
      <c r="B27" s="22">
        <f t="shared" si="1"/>
        <v>0.16500000000004095</v>
      </c>
      <c r="C27" s="23">
        <f aca="true" t="shared" si="13" ref="C27:C36">+C26+$N$8/10</f>
        <v>0.32999999999999996</v>
      </c>
      <c r="D27" s="21">
        <f t="shared" si="3"/>
        <v>441.3099999999994</v>
      </c>
      <c r="E27" s="22">
        <f t="shared" si="4"/>
        <v>0.6650000000000413</v>
      </c>
      <c r="F27" s="23"/>
      <c r="G27" s="21">
        <f t="shared" si="6"/>
        <v>441.8099999999989</v>
      </c>
      <c r="H27" s="22">
        <f t="shared" si="7"/>
        <v>1.1650000000000418</v>
      </c>
      <c r="I27" s="33"/>
      <c r="J27" s="21">
        <f t="shared" si="8"/>
        <v>442.30999999999847</v>
      </c>
      <c r="K27" s="22">
        <f t="shared" si="9"/>
        <v>1.6650000000000422</v>
      </c>
      <c r="L27" s="33"/>
      <c r="M27" s="14"/>
      <c r="N27" s="35"/>
      <c r="O27" s="40"/>
      <c r="P27" s="37"/>
      <c r="Q27" s="1"/>
      <c r="R27" s="1"/>
      <c r="S27" s="1"/>
    </row>
    <row r="28" spans="1:19" ht="16.5" customHeight="1">
      <c r="A28" s="15">
        <f t="shared" si="0"/>
        <v>440.8199999999998</v>
      </c>
      <c r="B28" s="16">
        <f t="shared" si="1"/>
        <v>0.17500000000004096</v>
      </c>
      <c r="C28" s="17">
        <f t="shared" si="13"/>
        <v>0.36</v>
      </c>
      <c r="D28" s="15">
        <f t="shared" si="3"/>
        <v>441.31999999999937</v>
      </c>
      <c r="E28" s="16">
        <f t="shared" si="4"/>
        <v>0.6750000000000413</v>
      </c>
      <c r="F28" s="17"/>
      <c r="G28" s="15">
        <f t="shared" si="6"/>
        <v>441.8199999999989</v>
      </c>
      <c r="H28" s="16">
        <f t="shared" si="7"/>
        <v>1.1750000000000418</v>
      </c>
      <c r="I28" s="31"/>
      <c r="J28" s="15">
        <f t="shared" si="8"/>
        <v>442.31999999999846</v>
      </c>
      <c r="K28" s="16">
        <f t="shared" si="9"/>
        <v>1.6750000000000422</v>
      </c>
      <c r="L28" s="31"/>
      <c r="M28" s="14"/>
      <c r="N28" s="35"/>
      <c r="O28" s="40"/>
      <c r="P28" s="37"/>
      <c r="Q28" s="1"/>
      <c r="R28" s="1"/>
      <c r="S28" s="1"/>
    </row>
    <row r="29" spans="1:19" ht="16.5" customHeight="1">
      <c r="A29" s="15">
        <f t="shared" si="0"/>
        <v>440.8299999999998</v>
      </c>
      <c r="B29" s="16">
        <f t="shared" si="1"/>
        <v>0.18500000000004097</v>
      </c>
      <c r="C29" s="17">
        <f t="shared" si="13"/>
        <v>0.39</v>
      </c>
      <c r="D29" s="15">
        <f t="shared" si="3"/>
        <v>441.32999999999936</v>
      </c>
      <c r="E29" s="16">
        <f t="shared" si="4"/>
        <v>0.6850000000000414</v>
      </c>
      <c r="F29" s="17"/>
      <c r="G29" s="15">
        <f t="shared" si="6"/>
        <v>441.8299999999989</v>
      </c>
      <c r="H29" s="16">
        <f t="shared" si="7"/>
        <v>1.1850000000000418</v>
      </c>
      <c r="I29" s="31"/>
      <c r="J29" s="15">
        <f t="shared" si="8"/>
        <v>442.32999999999845</v>
      </c>
      <c r="K29" s="16">
        <f t="shared" si="9"/>
        <v>1.6850000000000422</v>
      </c>
      <c r="L29" s="31"/>
      <c r="M29" s="14"/>
      <c r="N29" s="35"/>
      <c r="O29" s="40"/>
      <c r="P29" s="37"/>
      <c r="Q29" s="1"/>
      <c r="R29" s="1"/>
      <c r="S29" s="1"/>
    </row>
    <row r="30" spans="1:19" ht="16.5" customHeight="1">
      <c r="A30" s="15">
        <f t="shared" si="0"/>
        <v>440.8399999999998</v>
      </c>
      <c r="B30" s="16">
        <f t="shared" si="1"/>
        <v>0.19500000000004097</v>
      </c>
      <c r="C30" s="17">
        <f t="shared" si="13"/>
        <v>0.42000000000000004</v>
      </c>
      <c r="D30" s="15">
        <f t="shared" si="3"/>
        <v>441.33999999999935</v>
      </c>
      <c r="E30" s="16">
        <f t="shared" si="4"/>
        <v>0.6950000000000414</v>
      </c>
      <c r="F30" s="17"/>
      <c r="G30" s="15">
        <f t="shared" si="6"/>
        <v>441.8399999999989</v>
      </c>
      <c r="H30" s="16">
        <f t="shared" si="7"/>
        <v>1.1950000000000418</v>
      </c>
      <c r="I30" s="31"/>
      <c r="J30" s="15">
        <f t="shared" si="8"/>
        <v>442.33999999999844</v>
      </c>
      <c r="K30" s="16">
        <f t="shared" si="9"/>
        <v>1.6950000000000423</v>
      </c>
      <c r="L30" s="31"/>
      <c r="M30" s="14"/>
      <c r="N30" s="35"/>
      <c r="O30" s="40"/>
      <c r="P30" s="37"/>
      <c r="Q30" s="1"/>
      <c r="R30" s="1"/>
      <c r="S30" s="1"/>
    </row>
    <row r="31" spans="1:19" ht="16.5" customHeight="1">
      <c r="A31" s="15">
        <f t="shared" si="0"/>
        <v>440.8499999999998</v>
      </c>
      <c r="B31" s="16">
        <f t="shared" si="1"/>
        <v>0.20500000000004098</v>
      </c>
      <c r="C31" s="17">
        <f t="shared" si="13"/>
        <v>0.45000000000000007</v>
      </c>
      <c r="D31" s="15">
        <f t="shared" si="3"/>
        <v>441.34999999999934</v>
      </c>
      <c r="E31" s="16">
        <f t="shared" si="4"/>
        <v>0.7050000000000414</v>
      </c>
      <c r="F31" s="17"/>
      <c r="G31" s="15">
        <f t="shared" si="6"/>
        <v>441.8499999999989</v>
      </c>
      <c r="H31" s="16">
        <f t="shared" si="7"/>
        <v>1.2050000000000418</v>
      </c>
      <c r="I31" s="31"/>
      <c r="J31" s="15">
        <f t="shared" si="8"/>
        <v>442.34999999999843</v>
      </c>
      <c r="K31" s="16">
        <f t="shared" si="9"/>
        <v>1.7050000000000423</v>
      </c>
      <c r="L31" s="31"/>
      <c r="M31" s="14"/>
      <c r="N31" s="35"/>
      <c r="O31" s="40"/>
      <c r="P31" s="37"/>
      <c r="Q31" s="1"/>
      <c r="R31" s="1"/>
      <c r="S31" s="1"/>
    </row>
    <row r="32" spans="1:19" ht="16.5" customHeight="1">
      <c r="A32" s="15">
        <f t="shared" si="0"/>
        <v>440.8599999999998</v>
      </c>
      <c r="B32" s="16">
        <f t="shared" si="1"/>
        <v>0.215000000000041</v>
      </c>
      <c r="C32" s="17">
        <f t="shared" si="13"/>
        <v>0.4800000000000001</v>
      </c>
      <c r="D32" s="15">
        <f t="shared" si="3"/>
        <v>441.35999999999933</v>
      </c>
      <c r="E32" s="16">
        <f t="shared" si="4"/>
        <v>0.7150000000000414</v>
      </c>
      <c r="F32" s="17"/>
      <c r="G32" s="15">
        <f t="shared" si="6"/>
        <v>441.8599999999989</v>
      </c>
      <c r="H32" s="16">
        <f t="shared" si="7"/>
        <v>1.2150000000000418</v>
      </c>
      <c r="I32" s="31"/>
      <c r="J32" s="15">
        <f t="shared" si="8"/>
        <v>442.3599999999984</v>
      </c>
      <c r="K32" s="16">
        <f t="shared" si="9"/>
        <v>1.7150000000000423</v>
      </c>
      <c r="L32" s="31"/>
      <c r="M32" s="14"/>
      <c r="N32" s="35"/>
      <c r="O32" s="40"/>
      <c r="P32" s="37"/>
      <c r="Q32" s="1"/>
      <c r="R32" s="1"/>
      <c r="S32" s="1"/>
    </row>
    <row r="33" spans="1:19" ht="16.5" customHeight="1">
      <c r="A33" s="15">
        <f t="shared" si="0"/>
        <v>440.8699999999998</v>
      </c>
      <c r="B33" s="16">
        <f t="shared" si="1"/>
        <v>0.225000000000041</v>
      </c>
      <c r="C33" s="17">
        <f t="shared" si="13"/>
        <v>0.5100000000000001</v>
      </c>
      <c r="D33" s="15">
        <f t="shared" si="3"/>
        <v>441.3699999999993</v>
      </c>
      <c r="E33" s="16">
        <f t="shared" si="4"/>
        <v>0.7250000000000414</v>
      </c>
      <c r="F33" s="17"/>
      <c r="G33" s="15">
        <f t="shared" si="6"/>
        <v>441.86999999999887</v>
      </c>
      <c r="H33" s="16">
        <f t="shared" si="7"/>
        <v>1.2250000000000418</v>
      </c>
      <c r="I33" s="31"/>
      <c r="J33" s="15">
        <f t="shared" si="8"/>
        <v>442.3699999999984</v>
      </c>
      <c r="K33" s="16">
        <f t="shared" si="9"/>
        <v>1.7250000000000423</v>
      </c>
      <c r="L33" s="31"/>
      <c r="M33" s="14"/>
      <c r="N33" s="35"/>
      <c r="O33" s="40"/>
      <c r="P33" s="37"/>
      <c r="Q33" s="1"/>
      <c r="R33" s="1"/>
      <c r="S33" s="1"/>
    </row>
    <row r="34" spans="1:19" ht="16.5" customHeight="1">
      <c r="A34" s="15">
        <f t="shared" si="0"/>
        <v>440.87999999999977</v>
      </c>
      <c r="B34" s="16">
        <f t="shared" si="1"/>
        <v>0.235000000000041</v>
      </c>
      <c r="C34" s="17">
        <f t="shared" si="13"/>
        <v>0.5400000000000001</v>
      </c>
      <c r="D34" s="15">
        <f t="shared" si="3"/>
        <v>441.3799999999993</v>
      </c>
      <c r="E34" s="16">
        <f t="shared" si="4"/>
        <v>0.7350000000000414</v>
      </c>
      <c r="F34" s="17"/>
      <c r="G34" s="15">
        <f t="shared" si="6"/>
        <v>441.87999999999886</v>
      </c>
      <c r="H34" s="16">
        <f t="shared" si="7"/>
        <v>1.2350000000000418</v>
      </c>
      <c r="I34" s="31"/>
      <c r="J34" s="15">
        <f t="shared" si="8"/>
        <v>442.3799999999984</v>
      </c>
      <c r="K34" s="16">
        <f t="shared" si="9"/>
        <v>1.7350000000000423</v>
      </c>
      <c r="L34" s="31"/>
      <c r="M34" s="14"/>
      <c r="N34" s="35"/>
      <c r="O34" s="40"/>
      <c r="P34" s="37"/>
      <c r="Q34" s="1"/>
      <c r="R34" s="1"/>
      <c r="S34" s="1"/>
    </row>
    <row r="35" spans="1:19" ht="16.5" customHeight="1">
      <c r="A35" s="15">
        <f t="shared" si="0"/>
        <v>440.88999999999976</v>
      </c>
      <c r="B35" s="16">
        <f t="shared" si="1"/>
        <v>0.24500000000004102</v>
      </c>
      <c r="C35" s="17">
        <f t="shared" si="13"/>
        <v>0.5700000000000002</v>
      </c>
      <c r="D35" s="15">
        <f t="shared" si="3"/>
        <v>441.3899999999993</v>
      </c>
      <c r="E35" s="16">
        <f t="shared" si="4"/>
        <v>0.7450000000000414</v>
      </c>
      <c r="F35" s="17"/>
      <c r="G35" s="15">
        <f t="shared" si="6"/>
        <v>441.88999999999885</v>
      </c>
      <c r="H35" s="16">
        <f t="shared" si="7"/>
        <v>1.2450000000000419</v>
      </c>
      <c r="I35" s="31"/>
      <c r="J35" s="15">
        <f t="shared" si="8"/>
        <v>442.3899999999984</v>
      </c>
      <c r="K35" s="16">
        <f t="shared" si="9"/>
        <v>1.7450000000000423</v>
      </c>
      <c r="L35" s="31"/>
      <c r="M35" s="14"/>
      <c r="N35" s="35"/>
      <c r="O35" s="40"/>
      <c r="P35" s="37"/>
      <c r="Q35" s="1"/>
      <c r="R35" s="1"/>
      <c r="S35" s="1"/>
    </row>
    <row r="36" spans="1:19" ht="16.5" customHeight="1">
      <c r="A36" s="29">
        <f t="shared" si="0"/>
        <v>440.89999999999975</v>
      </c>
      <c r="B36" s="30">
        <f t="shared" si="1"/>
        <v>0.255000000000041</v>
      </c>
      <c r="C36" s="27">
        <f t="shared" si="13"/>
        <v>0.6000000000000002</v>
      </c>
      <c r="D36" s="29">
        <f t="shared" si="3"/>
        <v>441.3999999999993</v>
      </c>
      <c r="E36" s="30">
        <f t="shared" si="4"/>
        <v>0.7550000000000414</v>
      </c>
      <c r="F36" s="27"/>
      <c r="G36" s="29">
        <f t="shared" si="6"/>
        <v>441.89999999999884</v>
      </c>
      <c r="H36" s="30">
        <f t="shared" si="7"/>
        <v>1.2550000000000419</v>
      </c>
      <c r="I36" s="32"/>
      <c r="J36" s="29">
        <f t="shared" si="8"/>
        <v>442.3999999999984</v>
      </c>
      <c r="K36" s="30">
        <f t="shared" si="9"/>
        <v>1.7550000000000423</v>
      </c>
      <c r="L36" s="32"/>
      <c r="M36" s="14"/>
      <c r="N36" s="35"/>
      <c r="O36" s="40"/>
      <c r="P36" s="37"/>
      <c r="Q36" s="1"/>
      <c r="R36" s="1"/>
      <c r="S36" s="1"/>
    </row>
    <row r="37" spans="1:19" ht="16.5" customHeight="1">
      <c r="A37" s="11">
        <f t="shared" si="0"/>
        <v>440.90999999999974</v>
      </c>
      <c r="B37" s="12">
        <f t="shared" si="1"/>
        <v>0.26500000000004104</v>
      </c>
      <c r="C37" s="13">
        <f aca="true" t="shared" si="14" ref="C37:C46">+C36+$N$9/10</f>
        <v>0.6400000000000002</v>
      </c>
      <c r="D37" s="11">
        <f t="shared" si="3"/>
        <v>441.4099999999993</v>
      </c>
      <c r="E37" s="12">
        <f t="shared" si="4"/>
        <v>0.7650000000000414</v>
      </c>
      <c r="F37" s="13"/>
      <c r="G37" s="11">
        <f t="shared" si="6"/>
        <v>441.90999999999883</v>
      </c>
      <c r="H37" s="12">
        <f t="shared" si="7"/>
        <v>1.2650000000000419</v>
      </c>
      <c r="I37" s="33"/>
      <c r="J37" s="11">
        <f t="shared" si="8"/>
        <v>442.4099999999984</v>
      </c>
      <c r="K37" s="12">
        <f t="shared" si="9"/>
        <v>1.7650000000000423</v>
      </c>
      <c r="L37" s="33"/>
      <c r="M37" s="14"/>
      <c r="N37" s="35"/>
      <c r="O37" s="40"/>
      <c r="P37" s="37"/>
      <c r="Q37" s="1"/>
      <c r="R37" s="1"/>
      <c r="S37" s="1"/>
    </row>
    <row r="38" spans="1:19" ht="16.5" customHeight="1">
      <c r="A38" s="15">
        <f t="shared" si="0"/>
        <v>440.91999999999973</v>
      </c>
      <c r="B38" s="16">
        <f t="shared" si="1"/>
        <v>0.27500000000004104</v>
      </c>
      <c r="C38" s="17">
        <f t="shared" si="14"/>
        <v>0.6800000000000003</v>
      </c>
      <c r="D38" s="15">
        <f t="shared" si="3"/>
        <v>441.4199999999993</v>
      </c>
      <c r="E38" s="16">
        <f t="shared" si="4"/>
        <v>0.7750000000000414</v>
      </c>
      <c r="F38" s="17"/>
      <c r="G38" s="15">
        <f t="shared" si="6"/>
        <v>441.9199999999988</v>
      </c>
      <c r="H38" s="16">
        <f t="shared" si="7"/>
        <v>1.2750000000000419</v>
      </c>
      <c r="I38" s="31"/>
      <c r="J38" s="15">
        <f t="shared" si="8"/>
        <v>442.41999999999837</v>
      </c>
      <c r="K38" s="16">
        <f t="shared" si="9"/>
        <v>1.7750000000000423</v>
      </c>
      <c r="L38" s="31"/>
      <c r="M38" s="14"/>
      <c r="N38" s="35"/>
      <c r="O38" s="40"/>
      <c r="P38" s="37"/>
      <c r="Q38" s="1"/>
      <c r="R38" s="1"/>
      <c r="S38" s="1"/>
    </row>
    <row r="39" spans="1:19" ht="16.5" customHeight="1">
      <c r="A39" s="15">
        <f aca="true" t="shared" si="15" ref="A39:A55">+A38+0.01</f>
        <v>440.9299999999997</v>
      </c>
      <c r="B39" s="16">
        <f aca="true" t="shared" si="16" ref="B39:B55">B38+0.01</f>
        <v>0.28500000000004105</v>
      </c>
      <c r="C39" s="17">
        <f t="shared" si="14"/>
        <v>0.7200000000000003</v>
      </c>
      <c r="D39" s="15">
        <f aca="true" t="shared" si="17" ref="D39:D55">+D38+0.01</f>
        <v>441.42999999999927</v>
      </c>
      <c r="E39" s="16">
        <f aca="true" t="shared" si="18" ref="E39:E55">E38+0.01</f>
        <v>0.7850000000000414</v>
      </c>
      <c r="F39" s="17"/>
      <c r="G39" s="15">
        <f aca="true" t="shared" si="19" ref="G39:G55">+G38+0.01</f>
        <v>441.9299999999988</v>
      </c>
      <c r="H39" s="16">
        <f aca="true" t="shared" si="20" ref="H39:H55">H38+0.01</f>
        <v>1.2850000000000419</v>
      </c>
      <c r="I39" s="31"/>
      <c r="J39" s="15">
        <f aca="true" t="shared" si="21" ref="J39:J55">+J38+0.01</f>
        <v>442.42999999999836</v>
      </c>
      <c r="K39" s="16">
        <f aca="true" t="shared" si="22" ref="K39:K55">K38+0.01</f>
        <v>1.7850000000000423</v>
      </c>
      <c r="L39" s="31"/>
      <c r="M39" s="14"/>
      <c r="N39" s="35"/>
      <c r="O39" s="40"/>
      <c r="P39" s="37"/>
      <c r="Q39" s="1"/>
      <c r="R39" s="1"/>
      <c r="S39" s="1"/>
    </row>
    <row r="40" spans="1:19" ht="16.5" customHeight="1">
      <c r="A40" s="15">
        <f t="shared" si="15"/>
        <v>440.9399999999997</v>
      </c>
      <c r="B40" s="16">
        <f t="shared" si="16"/>
        <v>0.29500000000004106</v>
      </c>
      <c r="C40" s="17">
        <f t="shared" si="14"/>
        <v>0.7600000000000003</v>
      </c>
      <c r="D40" s="15">
        <f t="shared" si="17"/>
        <v>441.43999999999926</v>
      </c>
      <c r="E40" s="16">
        <f t="shared" si="18"/>
        <v>0.7950000000000415</v>
      </c>
      <c r="F40" s="17"/>
      <c r="G40" s="15">
        <f t="shared" si="19"/>
        <v>441.9399999999988</v>
      </c>
      <c r="H40" s="16">
        <f t="shared" si="20"/>
        <v>1.295000000000042</v>
      </c>
      <c r="I40" s="31"/>
      <c r="J40" s="15">
        <f t="shared" si="21"/>
        <v>442.43999999999835</v>
      </c>
      <c r="K40" s="16">
        <f t="shared" si="22"/>
        <v>1.7950000000000423</v>
      </c>
      <c r="L40" s="31"/>
      <c r="M40" s="14"/>
      <c r="N40" s="35"/>
      <c r="O40" s="40"/>
      <c r="P40" s="37"/>
      <c r="Q40" s="1"/>
      <c r="R40" s="1"/>
      <c r="S40" s="1"/>
    </row>
    <row r="41" spans="1:19" ht="16.5" customHeight="1">
      <c r="A41" s="15">
        <f t="shared" si="15"/>
        <v>440.9499999999997</v>
      </c>
      <c r="B41" s="16">
        <f t="shared" si="16"/>
        <v>0.30500000000004107</v>
      </c>
      <c r="C41" s="17">
        <f t="shared" si="14"/>
        <v>0.8000000000000004</v>
      </c>
      <c r="D41" s="15">
        <f t="shared" si="17"/>
        <v>441.44999999999925</v>
      </c>
      <c r="E41" s="16">
        <f t="shared" si="18"/>
        <v>0.8050000000000415</v>
      </c>
      <c r="F41" s="17"/>
      <c r="G41" s="15">
        <f t="shared" si="19"/>
        <v>441.9499999999988</v>
      </c>
      <c r="H41" s="16">
        <f t="shared" si="20"/>
        <v>1.305000000000042</v>
      </c>
      <c r="I41" s="31"/>
      <c r="J41" s="15">
        <f t="shared" si="21"/>
        <v>442.44999999999834</v>
      </c>
      <c r="K41" s="16">
        <f t="shared" si="22"/>
        <v>1.8050000000000423</v>
      </c>
      <c r="L41" s="31"/>
      <c r="M41" s="14"/>
      <c r="N41" s="35"/>
      <c r="O41" s="40"/>
      <c r="P41" s="37"/>
      <c r="Q41" s="1"/>
      <c r="R41" s="1"/>
      <c r="S41" s="1"/>
    </row>
    <row r="42" spans="1:19" ht="16.5" customHeight="1">
      <c r="A42" s="15">
        <f t="shared" si="15"/>
        <v>440.9599999999997</v>
      </c>
      <c r="B42" s="16">
        <f t="shared" si="16"/>
        <v>0.3150000000000411</v>
      </c>
      <c r="C42" s="17">
        <f t="shared" si="14"/>
        <v>0.8400000000000004</v>
      </c>
      <c r="D42" s="15">
        <f t="shared" si="17"/>
        <v>441.45999999999924</v>
      </c>
      <c r="E42" s="16">
        <f t="shared" si="18"/>
        <v>0.8150000000000415</v>
      </c>
      <c r="F42" s="17"/>
      <c r="G42" s="15">
        <f t="shared" si="19"/>
        <v>441.9599999999988</v>
      </c>
      <c r="H42" s="16">
        <f t="shared" si="20"/>
        <v>1.315000000000042</v>
      </c>
      <c r="I42" s="31"/>
      <c r="J42" s="15">
        <f t="shared" si="21"/>
        <v>442.45999999999833</v>
      </c>
      <c r="K42" s="16">
        <f t="shared" si="22"/>
        <v>1.8150000000000424</v>
      </c>
      <c r="L42" s="31"/>
      <c r="M42" s="14"/>
      <c r="N42" s="35"/>
      <c r="O42" s="35"/>
      <c r="P42" s="37"/>
      <c r="Q42" s="1"/>
      <c r="R42" s="1"/>
      <c r="S42" s="1"/>
    </row>
    <row r="43" spans="1:19" ht="16.5" customHeight="1">
      <c r="A43" s="15">
        <f t="shared" si="15"/>
        <v>440.9699999999997</v>
      </c>
      <c r="B43" s="16">
        <f t="shared" si="16"/>
        <v>0.3250000000000411</v>
      </c>
      <c r="C43" s="17">
        <f t="shared" si="14"/>
        <v>0.8800000000000004</v>
      </c>
      <c r="D43" s="15">
        <f t="shared" si="17"/>
        <v>441.46999999999923</v>
      </c>
      <c r="E43" s="16">
        <f t="shared" si="18"/>
        <v>0.8250000000000415</v>
      </c>
      <c r="F43" s="17"/>
      <c r="G43" s="15">
        <f t="shared" si="19"/>
        <v>441.9699999999988</v>
      </c>
      <c r="H43" s="16">
        <f t="shared" si="20"/>
        <v>1.325000000000042</v>
      </c>
      <c r="I43" s="31"/>
      <c r="J43" s="15">
        <f t="shared" si="21"/>
        <v>442.4699999999983</v>
      </c>
      <c r="K43" s="16">
        <f t="shared" si="22"/>
        <v>1.8250000000000424</v>
      </c>
      <c r="L43" s="31"/>
      <c r="M43" s="14"/>
      <c r="N43" s="35"/>
      <c r="O43" s="35"/>
      <c r="P43" s="37"/>
      <c r="Q43" s="1"/>
      <c r="R43" s="1"/>
      <c r="S43" s="1"/>
    </row>
    <row r="44" spans="1:19" ht="16.5" customHeight="1">
      <c r="A44" s="15">
        <f t="shared" si="15"/>
        <v>440.9799999999997</v>
      </c>
      <c r="B44" s="16">
        <f t="shared" si="16"/>
        <v>0.3350000000000411</v>
      </c>
      <c r="C44" s="17">
        <f t="shared" si="14"/>
        <v>0.9200000000000005</v>
      </c>
      <c r="D44" s="15">
        <f t="shared" si="17"/>
        <v>441.4799999999992</v>
      </c>
      <c r="E44" s="16">
        <f t="shared" si="18"/>
        <v>0.8350000000000415</v>
      </c>
      <c r="F44" s="17"/>
      <c r="G44" s="15">
        <f t="shared" si="19"/>
        <v>441.97999999999877</v>
      </c>
      <c r="H44" s="16">
        <f t="shared" si="20"/>
        <v>1.335000000000042</v>
      </c>
      <c r="I44" s="31"/>
      <c r="J44" s="15">
        <f t="shared" si="21"/>
        <v>442.4799999999983</v>
      </c>
      <c r="K44" s="16">
        <f t="shared" si="22"/>
        <v>1.8350000000000424</v>
      </c>
      <c r="L44" s="31"/>
      <c r="M44" s="14"/>
      <c r="N44" s="35"/>
      <c r="O44" s="35"/>
      <c r="P44" s="37"/>
      <c r="Q44" s="1"/>
      <c r="R44" s="1"/>
      <c r="S44" s="1"/>
    </row>
    <row r="45" spans="1:19" ht="16.5" customHeight="1">
      <c r="A45" s="15">
        <f t="shared" si="15"/>
        <v>440.98999999999967</v>
      </c>
      <c r="B45" s="16">
        <f t="shared" si="16"/>
        <v>0.3450000000000411</v>
      </c>
      <c r="C45" s="17">
        <f t="shared" si="14"/>
        <v>0.9600000000000005</v>
      </c>
      <c r="D45" s="15">
        <f t="shared" si="17"/>
        <v>441.4899999999992</v>
      </c>
      <c r="E45" s="16">
        <f t="shared" si="18"/>
        <v>0.8450000000000415</v>
      </c>
      <c r="F45" s="17"/>
      <c r="G45" s="15">
        <f t="shared" si="19"/>
        <v>441.98999999999876</v>
      </c>
      <c r="H45" s="16">
        <f t="shared" si="20"/>
        <v>1.345000000000042</v>
      </c>
      <c r="I45" s="31"/>
      <c r="J45" s="15">
        <f t="shared" si="21"/>
        <v>442.4899999999983</v>
      </c>
      <c r="K45" s="16">
        <f t="shared" si="22"/>
        <v>1.8450000000000424</v>
      </c>
      <c r="L45" s="31"/>
      <c r="M45" s="14"/>
      <c r="N45" s="35"/>
      <c r="O45" s="35"/>
      <c r="P45" s="37"/>
      <c r="Q45" s="1"/>
      <c r="R45" s="1"/>
      <c r="S45" s="1"/>
    </row>
    <row r="46" spans="1:19" ht="16.5" customHeight="1">
      <c r="A46" s="18">
        <f t="shared" si="15"/>
        <v>440.99999999999966</v>
      </c>
      <c r="B46" s="19">
        <f t="shared" si="16"/>
        <v>0.3550000000000411</v>
      </c>
      <c r="C46" s="20">
        <f t="shared" si="14"/>
        <v>1.0000000000000004</v>
      </c>
      <c r="D46" s="18">
        <f t="shared" si="17"/>
        <v>441.4999999999992</v>
      </c>
      <c r="E46" s="19">
        <f t="shared" si="18"/>
        <v>0.8550000000000415</v>
      </c>
      <c r="F46" s="20"/>
      <c r="G46" s="18">
        <f t="shared" si="19"/>
        <v>441.99999999999875</v>
      </c>
      <c r="H46" s="19">
        <f t="shared" si="20"/>
        <v>1.355000000000042</v>
      </c>
      <c r="I46" s="32"/>
      <c r="J46" s="18">
        <f t="shared" si="21"/>
        <v>442.4999999999983</v>
      </c>
      <c r="K46" s="19">
        <f t="shared" si="22"/>
        <v>1.8550000000000424</v>
      </c>
      <c r="L46" s="32"/>
      <c r="M46" s="14"/>
      <c r="N46" s="35"/>
      <c r="O46" s="35"/>
      <c r="P46" s="37"/>
      <c r="Q46" s="1"/>
      <c r="R46" s="1"/>
      <c r="S46" s="1"/>
    </row>
    <row r="47" spans="1:19" ht="16.5" customHeight="1">
      <c r="A47" s="21">
        <f t="shared" si="15"/>
        <v>441.00999999999965</v>
      </c>
      <c r="B47" s="22">
        <f t="shared" si="16"/>
        <v>0.3650000000000411</v>
      </c>
      <c r="C47" s="23">
        <f aca="true" t="shared" si="23" ref="C47:C55">+C46+$N$10/10</f>
        <v>1.0500000000000005</v>
      </c>
      <c r="D47" s="21">
        <f t="shared" si="17"/>
        <v>441.5099999999992</v>
      </c>
      <c r="E47" s="22">
        <f t="shared" si="18"/>
        <v>0.8650000000000415</v>
      </c>
      <c r="F47" s="23"/>
      <c r="G47" s="21">
        <f t="shared" si="19"/>
        <v>442.00999999999874</v>
      </c>
      <c r="H47" s="22">
        <f t="shared" si="20"/>
        <v>1.365000000000042</v>
      </c>
      <c r="I47" s="33"/>
      <c r="J47" s="21">
        <f t="shared" si="21"/>
        <v>442.5099999999983</v>
      </c>
      <c r="K47" s="22">
        <f t="shared" si="22"/>
        <v>1.8650000000000424</v>
      </c>
      <c r="L47" s="23"/>
      <c r="M47" s="14"/>
      <c r="N47" s="35"/>
      <c r="O47" s="43"/>
      <c r="P47" s="37"/>
      <c r="Q47" s="1"/>
      <c r="R47" s="1"/>
      <c r="S47" s="1"/>
    </row>
    <row r="48" spans="1:19" ht="16.5" customHeight="1">
      <c r="A48" s="15">
        <f t="shared" si="15"/>
        <v>441.01999999999964</v>
      </c>
      <c r="B48" s="16">
        <f t="shared" si="16"/>
        <v>0.37500000000004113</v>
      </c>
      <c r="C48" s="17">
        <f t="shared" si="23"/>
        <v>1.1000000000000005</v>
      </c>
      <c r="D48" s="15">
        <f t="shared" si="17"/>
        <v>441.5199999999992</v>
      </c>
      <c r="E48" s="16">
        <f t="shared" si="18"/>
        <v>0.8750000000000415</v>
      </c>
      <c r="F48" s="17"/>
      <c r="G48" s="15">
        <f t="shared" si="19"/>
        <v>442.01999999999873</v>
      </c>
      <c r="H48" s="16">
        <f t="shared" si="20"/>
        <v>1.375000000000042</v>
      </c>
      <c r="I48" s="31"/>
      <c r="J48" s="15">
        <f t="shared" si="21"/>
        <v>442.5199999999983</v>
      </c>
      <c r="K48" s="16">
        <f t="shared" si="22"/>
        <v>1.8750000000000424</v>
      </c>
      <c r="L48" s="17"/>
      <c r="M48" s="14"/>
      <c r="N48" s="43"/>
      <c r="O48" s="43"/>
      <c r="P48" s="37"/>
      <c r="Q48" s="1"/>
      <c r="R48" s="1"/>
      <c r="S48" s="1"/>
    </row>
    <row r="49" spans="1:19" ht="16.5" customHeight="1">
      <c r="A49" s="15">
        <f t="shared" si="15"/>
        <v>441.02999999999963</v>
      </c>
      <c r="B49" s="16">
        <f t="shared" si="16"/>
        <v>0.38500000000004114</v>
      </c>
      <c r="C49" s="17">
        <f t="shared" si="23"/>
        <v>1.1500000000000006</v>
      </c>
      <c r="D49" s="15">
        <f t="shared" si="17"/>
        <v>441.5299999999992</v>
      </c>
      <c r="E49" s="16">
        <f t="shared" si="18"/>
        <v>0.8850000000000415</v>
      </c>
      <c r="F49" s="17"/>
      <c r="G49" s="15">
        <f t="shared" si="19"/>
        <v>442.0299999999987</v>
      </c>
      <c r="H49" s="16">
        <f t="shared" si="20"/>
        <v>1.385000000000042</v>
      </c>
      <c r="I49" s="31"/>
      <c r="J49" s="15">
        <f t="shared" si="21"/>
        <v>442.52999999999827</v>
      </c>
      <c r="K49" s="16">
        <f t="shared" si="22"/>
        <v>1.8850000000000424</v>
      </c>
      <c r="L49" s="17"/>
      <c r="M49" s="42"/>
      <c r="N49" s="44"/>
      <c r="O49" s="44"/>
      <c r="P49" s="43"/>
      <c r="Q49" s="1"/>
      <c r="R49" s="1"/>
      <c r="S49" s="1"/>
    </row>
    <row r="50" spans="1:19" ht="16.5" customHeight="1">
      <c r="A50" s="15">
        <f t="shared" si="15"/>
        <v>441.0399999999996</v>
      </c>
      <c r="B50" s="16">
        <f t="shared" si="16"/>
        <v>0.39500000000004115</v>
      </c>
      <c r="C50" s="17">
        <f t="shared" si="23"/>
        <v>1.2000000000000006</v>
      </c>
      <c r="D50" s="15">
        <f t="shared" si="17"/>
        <v>441.53999999999917</v>
      </c>
      <c r="E50" s="16">
        <f t="shared" si="18"/>
        <v>0.8950000000000415</v>
      </c>
      <c r="F50" s="17"/>
      <c r="G50" s="15">
        <f t="shared" si="19"/>
        <v>442.0399999999987</v>
      </c>
      <c r="H50" s="16">
        <f t="shared" si="20"/>
        <v>1.395000000000042</v>
      </c>
      <c r="I50" s="31"/>
      <c r="J50" s="15">
        <f t="shared" si="21"/>
        <v>442.53999999999826</v>
      </c>
      <c r="K50" s="16">
        <f t="shared" si="22"/>
        <v>1.8950000000000424</v>
      </c>
      <c r="L50" s="17"/>
      <c r="M50" s="42"/>
      <c r="N50" s="44"/>
      <c r="O50" s="44"/>
      <c r="P50" s="43"/>
      <c r="Q50" s="1"/>
      <c r="R50" s="1"/>
      <c r="S50" s="1"/>
    </row>
    <row r="51" spans="1:19" ht="16.5" customHeight="1">
      <c r="A51" s="15">
        <f t="shared" si="15"/>
        <v>441.0499999999996</v>
      </c>
      <c r="B51" s="16">
        <f t="shared" si="16"/>
        <v>0.40500000000004116</v>
      </c>
      <c r="C51" s="17">
        <f t="shared" si="23"/>
        <v>1.2500000000000007</v>
      </c>
      <c r="D51" s="15">
        <f t="shared" si="17"/>
        <v>441.54999999999916</v>
      </c>
      <c r="E51" s="16">
        <f t="shared" si="18"/>
        <v>0.9050000000000415</v>
      </c>
      <c r="F51" s="17"/>
      <c r="G51" s="15">
        <f t="shared" si="19"/>
        <v>442.0499999999987</v>
      </c>
      <c r="H51" s="16">
        <f t="shared" si="20"/>
        <v>1.405000000000042</v>
      </c>
      <c r="I51" s="31"/>
      <c r="J51" s="15">
        <f t="shared" si="21"/>
        <v>442.54999999999825</v>
      </c>
      <c r="K51" s="16">
        <f t="shared" si="22"/>
        <v>1.9050000000000424</v>
      </c>
      <c r="L51" s="17"/>
      <c r="M51" s="42"/>
      <c r="N51" s="44"/>
      <c r="O51" s="44"/>
      <c r="P51" s="43"/>
      <c r="Q51" s="1"/>
      <c r="R51" s="1"/>
      <c r="S51" s="1"/>
    </row>
    <row r="52" spans="1:19" ht="16.5" customHeight="1">
      <c r="A52" s="15">
        <f t="shared" si="15"/>
        <v>441.0599999999996</v>
      </c>
      <c r="B52" s="16">
        <f t="shared" si="16"/>
        <v>0.41500000000004117</v>
      </c>
      <c r="C52" s="17">
        <f t="shared" si="23"/>
        <v>1.3000000000000007</v>
      </c>
      <c r="D52" s="15">
        <f t="shared" si="17"/>
        <v>441.55999999999915</v>
      </c>
      <c r="E52" s="16">
        <f t="shared" si="18"/>
        <v>0.9150000000000416</v>
      </c>
      <c r="F52" s="17"/>
      <c r="G52" s="15">
        <f t="shared" si="19"/>
        <v>442.0599999999987</v>
      </c>
      <c r="H52" s="16">
        <f t="shared" si="20"/>
        <v>1.415000000000042</v>
      </c>
      <c r="I52" s="31"/>
      <c r="J52" s="15">
        <f t="shared" si="21"/>
        <v>442.55999999999824</v>
      </c>
      <c r="K52" s="16">
        <f t="shared" si="22"/>
        <v>1.9150000000000424</v>
      </c>
      <c r="L52" s="17"/>
      <c r="M52" s="42"/>
      <c r="N52" s="44"/>
      <c r="O52" s="44"/>
      <c r="P52" s="43"/>
      <c r="Q52" s="1"/>
      <c r="R52" s="1"/>
      <c r="S52" s="1"/>
    </row>
    <row r="53" spans="1:19" ht="16.5" customHeight="1">
      <c r="A53" s="15">
        <f t="shared" si="15"/>
        <v>441.0699999999996</v>
      </c>
      <c r="B53" s="16">
        <f t="shared" si="16"/>
        <v>0.4250000000000412</v>
      </c>
      <c r="C53" s="17">
        <f t="shared" si="23"/>
        <v>1.3500000000000008</v>
      </c>
      <c r="D53" s="15">
        <f t="shared" si="17"/>
        <v>441.56999999999914</v>
      </c>
      <c r="E53" s="16">
        <f t="shared" si="18"/>
        <v>0.9250000000000416</v>
      </c>
      <c r="F53" s="17"/>
      <c r="G53" s="15">
        <f t="shared" si="19"/>
        <v>442.0699999999987</v>
      </c>
      <c r="H53" s="16">
        <f t="shared" si="20"/>
        <v>1.425000000000042</v>
      </c>
      <c r="I53" s="31"/>
      <c r="J53" s="15">
        <f t="shared" si="21"/>
        <v>442.56999999999823</v>
      </c>
      <c r="K53" s="16">
        <f t="shared" si="22"/>
        <v>1.9250000000000425</v>
      </c>
      <c r="L53" s="17"/>
      <c r="M53" s="42"/>
      <c r="N53" s="44"/>
      <c r="O53" s="44"/>
      <c r="P53" s="44"/>
      <c r="Q53" s="1"/>
      <c r="R53" s="1"/>
      <c r="S53" s="1"/>
    </row>
    <row r="54" spans="1:19" ht="16.5" customHeight="1">
      <c r="A54" s="15">
        <f t="shared" si="15"/>
        <v>441.0799999999996</v>
      </c>
      <c r="B54" s="16">
        <f t="shared" si="16"/>
        <v>0.4350000000000412</v>
      </c>
      <c r="C54" s="17">
        <f t="shared" si="23"/>
        <v>1.4000000000000008</v>
      </c>
      <c r="D54" s="15">
        <f t="shared" si="17"/>
        <v>441.57999999999913</v>
      </c>
      <c r="E54" s="16">
        <f t="shared" si="18"/>
        <v>0.9350000000000416</v>
      </c>
      <c r="F54" s="17"/>
      <c r="G54" s="15">
        <f t="shared" si="19"/>
        <v>442.0799999999987</v>
      </c>
      <c r="H54" s="16">
        <f t="shared" si="20"/>
        <v>1.435000000000042</v>
      </c>
      <c r="I54" s="31"/>
      <c r="J54" s="15">
        <f t="shared" si="21"/>
        <v>442.5799999999982</v>
      </c>
      <c r="K54" s="16">
        <f t="shared" si="22"/>
        <v>1.9350000000000425</v>
      </c>
      <c r="L54" s="17"/>
      <c r="M54" s="42"/>
      <c r="N54" s="44"/>
      <c r="O54" s="44"/>
      <c r="P54" s="44"/>
      <c r="Q54" s="1"/>
      <c r="R54" s="1"/>
      <c r="S54" s="1"/>
    </row>
    <row r="55" spans="1:19" ht="16.5" customHeight="1">
      <c r="A55" s="18">
        <f t="shared" si="15"/>
        <v>441.0899999999996</v>
      </c>
      <c r="B55" s="19">
        <f t="shared" si="16"/>
        <v>0.4450000000000412</v>
      </c>
      <c r="C55" s="20">
        <f t="shared" si="23"/>
        <v>1.4500000000000008</v>
      </c>
      <c r="D55" s="18">
        <f t="shared" si="17"/>
        <v>441.5899999999991</v>
      </c>
      <c r="E55" s="19">
        <f t="shared" si="18"/>
        <v>0.9450000000000416</v>
      </c>
      <c r="F55" s="20"/>
      <c r="G55" s="18">
        <f t="shared" si="19"/>
        <v>442.08999999999867</v>
      </c>
      <c r="H55" s="19">
        <f t="shared" si="20"/>
        <v>1.445000000000042</v>
      </c>
      <c r="I55" s="32"/>
      <c r="J55" s="18">
        <f t="shared" si="21"/>
        <v>442.5899999999982</v>
      </c>
      <c r="K55" s="19">
        <f t="shared" si="22"/>
        <v>1.9450000000000425</v>
      </c>
      <c r="L55" s="20"/>
      <c r="M55" s="42"/>
      <c r="N55" s="44"/>
      <c r="O55" s="44"/>
      <c r="P55" s="44"/>
      <c r="Q55" s="1"/>
      <c r="R55" s="1"/>
      <c r="S55" s="1"/>
    </row>
  </sheetData>
  <sheetProtection/>
  <mergeCells count="4">
    <mergeCell ref="A1:L1"/>
    <mergeCell ref="A2:L2"/>
    <mergeCell ref="M2:N2"/>
    <mergeCell ref="A3:L3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  <headerFooter alignWithMargins="0">
    <oddFooter>&amp;R&amp;"CordiaUPC,ตัวเอียง"1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110"/>
  <sheetViews>
    <sheetView tabSelected="1" zoomScalePageLayoutView="0" workbookViewId="0" topLeftCell="A1">
      <selection activeCell="F117" sqref="F117:G118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19" ht="21" customHeight="1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" t="s">
        <v>6</v>
      </c>
      <c r="N1" s="41">
        <v>440.645</v>
      </c>
      <c r="O1" s="1"/>
      <c r="P1" s="1"/>
      <c r="Q1" s="1"/>
      <c r="R1" s="1"/>
      <c r="S1" s="1"/>
    </row>
    <row r="2" spans="1:19" ht="21" customHeight="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2"/>
      <c r="N2" s="63"/>
      <c r="O2" s="1"/>
      <c r="P2" s="1"/>
      <c r="Q2" s="1"/>
      <c r="R2" s="1"/>
      <c r="S2" s="1"/>
    </row>
    <row r="3" spans="1:19" ht="21" customHeight="1">
      <c r="A3" s="60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  <c r="N3" s="1"/>
      <c r="O3" s="4"/>
      <c r="P3" s="4">
        <f>440.6-N1</f>
        <v>-0.04499999999995907</v>
      </c>
      <c r="Q3" s="1"/>
      <c r="R3" s="1"/>
      <c r="S3" s="1"/>
    </row>
    <row r="4" spans="1:19" ht="21" customHeight="1">
      <c r="A4" s="5" t="s">
        <v>0</v>
      </c>
      <c r="B4" s="6" t="s">
        <v>0</v>
      </c>
      <c r="C4" s="7" t="s">
        <v>1</v>
      </c>
      <c r="D4" s="5" t="s">
        <v>0</v>
      </c>
      <c r="E4" s="6" t="s">
        <v>0</v>
      </c>
      <c r="F4" s="7" t="s">
        <v>1</v>
      </c>
      <c r="G4" s="5" t="s">
        <v>0</v>
      </c>
      <c r="H4" s="6" t="s">
        <v>0</v>
      </c>
      <c r="I4" s="7" t="s">
        <v>1</v>
      </c>
      <c r="J4" s="5" t="s">
        <v>0</v>
      </c>
      <c r="K4" s="6" t="s">
        <v>0</v>
      </c>
      <c r="L4" s="7" t="s">
        <v>1</v>
      </c>
      <c r="M4" s="2"/>
      <c r="N4" s="1"/>
      <c r="O4" s="4"/>
      <c r="P4" s="1"/>
      <c r="Q4" s="1"/>
      <c r="R4" s="1"/>
      <c r="S4" s="1"/>
    </row>
    <row r="5" spans="1:19" ht="21" customHeight="1">
      <c r="A5" s="8" t="s">
        <v>2</v>
      </c>
      <c r="B5" s="9" t="s">
        <v>3</v>
      </c>
      <c r="C5" s="10" t="s">
        <v>4</v>
      </c>
      <c r="D5" s="8" t="s">
        <v>2</v>
      </c>
      <c r="E5" s="9" t="s">
        <v>3</v>
      </c>
      <c r="F5" s="10" t="s">
        <v>4</v>
      </c>
      <c r="G5" s="8" t="s">
        <v>2</v>
      </c>
      <c r="H5" s="9" t="s">
        <v>3</v>
      </c>
      <c r="I5" s="10" t="s">
        <v>4</v>
      </c>
      <c r="J5" s="8" t="s">
        <v>2</v>
      </c>
      <c r="K5" s="9" t="s">
        <v>3</v>
      </c>
      <c r="L5" s="10" t="s">
        <v>4</v>
      </c>
      <c r="M5" s="2" t="s">
        <v>7</v>
      </c>
      <c r="N5" s="2" t="s">
        <v>8</v>
      </c>
      <c r="O5" s="2"/>
      <c r="P5" s="36" t="s">
        <v>5</v>
      </c>
      <c r="Q5" s="1"/>
      <c r="R5" s="1"/>
      <c r="S5" s="1"/>
    </row>
    <row r="6" spans="1:19" ht="16.5" customHeight="1">
      <c r="A6" s="11">
        <v>440.6</v>
      </c>
      <c r="B6" s="12">
        <f>A6-$N$1</f>
        <v>-0.04499999999995907</v>
      </c>
      <c r="C6" s="13">
        <v>0</v>
      </c>
      <c r="D6" s="11">
        <f>+A55+0.01</f>
        <v>441.09999999999957</v>
      </c>
      <c r="E6" s="12">
        <f>B55+0.01</f>
        <v>0.4550000000000412</v>
      </c>
      <c r="F6" s="13">
        <f>+C55+$N$10/10</f>
        <v>15.000000000000002</v>
      </c>
      <c r="G6" s="11">
        <f>+D55+0.01</f>
        <v>441.5999999999991</v>
      </c>
      <c r="H6" s="12">
        <f>E55+0.01</f>
        <v>0.9550000000000416</v>
      </c>
      <c r="I6" s="13">
        <f>+F55+$N$15/10</f>
        <v>37.99999999999998</v>
      </c>
      <c r="J6" s="11">
        <f>+G55+0.01</f>
        <v>442.09999999999866</v>
      </c>
      <c r="K6" s="12">
        <f>H55+0.01</f>
        <v>1.455000000000042</v>
      </c>
      <c r="L6" s="34">
        <f>+I55+$N$20/10</f>
        <v>64.49999999999997</v>
      </c>
      <c r="M6" s="14">
        <v>440.6</v>
      </c>
      <c r="N6" s="1">
        <v>2</v>
      </c>
      <c r="O6" s="14"/>
      <c r="P6" s="37">
        <v>0</v>
      </c>
      <c r="Q6" s="1"/>
      <c r="R6" s="1"/>
      <c r="S6" s="1"/>
    </row>
    <row r="7" spans="1:19" ht="16.5" customHeight="1">
      <c r="A7" s="15">
        <f aca="true" t="shared" si="0" ref="A7:A55">+A6+0.01</f>
        <v>440.61</v>
      </c>
      <c r="B7" s="16">
        <f aca="true" t="shared" si="1" ref="B7:B55">B6+0.01</f>
        <v>-0.03499999999995907</v>
      </c>
      <c r="C7" s="17">
        <f aca="true" t="shared" si="2" ref="C7:C16">+C6+$N$6/10</f>
        <v>0.2</v>
      </c>
      <c r="D7" s="15">
        <f aca="true" t="shared" si="3" ref="D7:D55">+D6+0.01</f>
        <v>441.10999999999956</v>
      </c>
      <c r="E7" s="16">
        <f aca="true" t="shared" si="4" ref="E7:E55">E6+0.01</f>
        <v>0.4650000000000412</v>
      </c>
      <c r="F7" s="17">
        <f aca="true" t="shared" si="5" ref="F7:F16">+F6+$N$11/10</f>
        <v>15.400000000000002</v>
      </c>
      <c r="G7" s="15">
        <f aca="true" t="shared" si="6" ref="G7:G55">+G6+0.01</f>
        <v>441.6099999999991</v>
      </c>
      <c r="H7" s="16">
        <f aca="true" t="shared" si="7" ref="H7:H55">H6+0.01</f>
        <v>0.9650000000000416</v>
      </c>
      <c r="I7" s="17">
        <f aca="true" t="shared" si="8" ref="I7:I16">+I6+$N$16/10</f>
        <v>38.49999999999998</v>
      </c>
      <c r="J7" s="15">
        <f aca="true" t="shared" si="9" ref="J7:J55">+J6+0.01</f>
        <v>442.10999999999865</v>
      </c>
      <c r="K7" s="16">
        <f aca="true" t="shared" si="10" ref="K7:K55">K6+0.01</f>
        <v>1.465000000000042</v>
      </c>
      <c r="L7" s="31">
        <f aca="true" t="shared" si="11" ref="L7:L16">+L6+$N$21/10</f>
        <v>65.04999999999997</v>
      </c>
      <c r="M7" s="14">
        <f aca="true" t="shared" si="12" ref="M7:M38">M6+0.1</f>
        <v>440.70000000000005</v>
      </c>
      <c r="N7" s="1">
        <v>2.3</v>
      </c>
      <c r="O7" s="14"/>
      <c r="P7" s="37">
        <f aca="true" t="shared" si="13" ref="P7:P38">N6+P6</f>
        <v>2</v>
      </c>
      <c r="Q7" s="1"/>
      <c r="R7" s="1"/>
      <c r="S7" s="1"/>
    </row>
    <row r="8" spans="1:19" ht="16.5" customHeight="1">
      <c r="A8" s="15">
        <f t="shared" si="0"/>
        <v>440.62</v>
      </c>
      <c r="B8" s="16">
        <f t="shared" si="1"/>
        <v>-0.02499999999995907</v>
      </c>
      <c r="C8" s="17">
        <f t="shared" si="2"/>
        <v>0.4</v>
      </c>
      <c r="D8" s="15">
        <f t="shared" si="3"/>
        <v>441.11999999999955</v>
      </c>
      <c r="E8" s="16">
        <f t="shared" si="4"/>
        <v>0.4750000000000412</v>
      </c>
      <c r="F8" s="17">
        <f t="shared" si="5"/>
        <v>15.800000000000002</v>
      </c>
      <c r="G8" s="15">
        <f t="shared" si="6"/>
        <v>441.6199999999991</v>
      </c>
      <c r="H8" s="16">
        <f t="shared" si="7"/>
        <v>0.9750000000000416</v>
      </c>
      <c r="I8" s="17">
        <f t="shared" si="8"/>
        <v>38.99999999999998</v>
      </c>
      <c r="J8" s="15">
        <f t="shared" si="9"/>
        <v>442.11999999999864</v>
      </c>
      <c r="K8" s="16">
        <f t="shared" si="10"/>
        <v>1.475000000000042</v>
      </c>
      <c r="L8" s="31">
        <f t="shared" si="11"/>
        <v>65.59999999999997</v>
      </c>
      <c r="M8" s="14">
        <f t="shared" si="12"/>
        <v>440.80000000000007</v>
      </c>
      <c r="N8" s="1">
        <v>3.3</v>
      </c>
      <c r="O8" s="14"/>
      <c r="P8" s="37">
        <f t="shared" si="13"/>
        <v>4.3</v>
      </c>
      <c r="Q8" s="1"/>
      <c r="R8" s="1"/>
      <c r="S8" s="1"/>
    </row>
    <row r="9" spans="1:19" ht="16.5" customHeight="1">
      <c r="A9" s="29">
        <f t="shared" si="0"/>
        <v>440.63</v>
      </c>
      <c r="B9" s="16">
        <f t="shared" si="1"/>
        <v>-0.014999999999959069</v>
      </c>
      <c r="C9" s="27">
        <f t="shared" si="2"/>
        <v>0.6000000000000001</v>
      </c>
      <c r="D9" s="29">
        <f t="shared" si="3"/>
        <v>441.12999999999954</v>
      </c>
      <c r="E9" s="16">
        <f t="shared" si="4"/>
        <v>0.48500000000004123</v>
      </c>
      <c r="F9" s="27">
        <f t="shared" si="5"/>
        <v>16.200000000000003</v>
      </c>
      <c r="G9" s="29">
        <f t="shared" si="6"/>
        <v>441.6299999999991</v>
      </c>
      <c r="H9" s="16">
        <f t="shared" si="7"/>
        <v>0.9850000000000416</v>
      </c>
      <c r="I9" s="27">
        <f t="shared" si="8"/>
        <v>39.49999999999998</v>
      </c>
      <c r="J9" s="29">
        <f t="shared" si="9"/>
        <v>442.12999999999863</v>
      </c>
      <c r="K9" s="16">
        <f t="shared" si="10"/>
        <v>1.485000000000042</v>
      </c>
      <c r="L9" s="31">
        <f t="shared" si="11"/>
        <v>66.14999999999996</v>
      </c>
      <c r="M9" s="14">
        <f t="shared" si="12"/>
        <v>440.9000000000001</v>
      </c>
      <c r="N9" s="1">
        <v>3.4</v>
      </c>
      <c r="O9" s="14"/>
      <c r="P9" s="37">
        <f t="shared" si="13"/>
        <v>7.6</v>
      </c>
      <c r="Q9" s="1"/>
      <c r="R9" s="1"/>
      <c r="S9" s="1"/>
    </row>
    <row r="10" spans="1:19" ht="16.5" customHeight="1">
      <c r="A10" s="15">
        <f t="shared" si="0"/>
        <v>440.64</v>
      </c>
      <c r="B10" s="16">
        <f t="shared" si="1"/>
        <v>-0.0049999999999590684</v>
      </c>
      <c r="C10" s="17">
        <f t="shared" si="2"/>
        <v>0.8</v>
      </c>
      <c r="D10" s="15">
        <f t="shared" si="3"/>
        <v>441.13999999999953</v>
      </c>
      <c r="E10" s="16">
        <f t="shared" si="4"/>
        <v>0.49500000000004124</v>
      </c>
      <c r="F10" s="17">
        <f t="shared" si="5"/>
        <v>16.6</v>
      </c>
      <c r="G10" s="15">
        <f t="shared" si="6"/>
        <v>441.6399999999991</v>
      </c>
      <c r="H10" s="16">
        <f t="shared" si="7"/>
        <v>0.9950000000000416</v>
      </c>
      <c r="I10" s="17">
        <f t="shared" si="8"/>
        <v>39.99999999999998</v>
      </c>
      <c r="J10" s="15">
        <f t="shared" si="9"/>
        <v>442.1399999999986</v>
      </c>
      <c r="K10" s="16">
        <f t="shared" si="10"/>
        <v>1.495000000000042</v>
      </c>
      <c r="L10" s="31">
        <f t="shared" si="11"/>
        <v>66.69999999999996</v>
      </c>
      <c r="M10" s="14">
        <f t="shared" si="12"/>
        <v>441.0000000000001</v>
      </c>
      <c r="N10" s="1">
        <v>4</v>
      </c>
      <c r="O10" s="14"/>
      <c r="P10" s="37">
        <f t="shared" si="13"/>
        <v>11</v>
      </c>
      <c r="Q10" s="1"/>
      <c r="R10" s="1"/>
      <c r="S10" s="1"/>
    </row>
    <row r="11" spans="1:19" ht="16.5" customHeight="1">
      <c r="A11" s="15">
        <f t="shared" si="0"/>
        <v>440.65</v>
      </c>
      <c r="B11" s="16">
        <f t="shared" si="1"/>
        <v>0.005000000000040932</v>
      </c>
      <c r="C11" s="17">
        <f t="shared" si="2"/>
        <v>1</v>
      </c>
      <c r="D11" s="15">
        <f t="shared" si="3"/>
        <v>441.1499999999995</v>
      </c>
      <c r="E11" s="16">
        <f t="shared" si="4"/>
        <v>0.5050000000000412</v>
      </c>
      <c r="F11" s="17">
        <f t="shared" si="5"/>
        <v>17</v>
      </c>
      <c r="G11" s="15">
        <f t="shared" si="6"/>
        <v>441.64999999999907</v>
      </c>
      <c r="H11" s="16">
        <f t="shared" si="7"/>
        <v>1.0050000000000416</v>
      </c>
      <c r="I11" s="17">
        <f t="shared" si="8"/>
        <v>40.49999999999998</v>
      </c>
      <c r="J11" s="15">
        <f t="shared" si="9"/>
        <v>442.1499999999986</v>
      </c>
      <c r="K11" s="16">
        <f t="shared" si="10"/>
        <v>1.505000000000042</v>
      </c>
      <c r="L11" s="31">
        <f t="shared" si="11"/>
        <v>67.24999999999996</v>
      </c>
      <c r="M11" s="14">
        <f t="shared" si="12"/>
        <v>441.10000000000014</v>
      </c>
      <c r="N11" s="1">
        <v>4</v>
      </c>
      <c r="O11" s="14"/>
      <c r="P11" s="37">
        <f t="shared" si="13"/>
        <v>15</v>
      </c>
      <c r="Q11" s="1"/>
      <c r="R11" s="1"/>
      <c r="S11" s="1"/>
    </row>
    <row r="12" spans="1:19" ht="16.5" customHeight="1">
      <c r="A12" s="15">
        <f t="shared" si="0"/>
        <v>440.65999999999997</v>
      </c>
      <c r="B12" s="16">
        <f t="shared" si="1"/>
        <v>0.015000000000040932</v>
      </c>
      <c r="C12" s="17">
        <f t="shared" si="2"/>
        <v>1.2</v>
      </c>
      <c r="D12" s="15">
        <f t="shared" si="3"/>
        <v>441.1599999999995</v>
      </c>
      <c r="E12" s="16">
        <f t="shared" si="4"/>
        <v>0.5150000000000412</v>
      </c>
      <c r="F12" s="17">
        <f t="shared" si="5"/>
        <v>17.4</v>
      </c>
      <c r="G12" s="15">
        <f t="shared" si="6"/>
        <v>441.65999999999906</v>
      </c>
      <c r="H12" s="16">
        <f t="shared" si="7"/>
        <v>1.0150000000000416</v>
      </c>
      <c r="I12" s="17">
        <f t="shared" si="8"/>
        <v>40.99999999999998</v>
      </c>
      <c r="J12" s="15">
        <f t="shared" si="9"/>
        <v>442.1599999999986</v>
      </c>
      <c r="K12" s="16">
        <f t="shared" si="10"/>
        <v>1.515000000000042</v>
      </c>
      <c r="L12" s="31">
        <f t="shared" si="11"/>
        <v>67.79999999999995</v>
      </c>
      <c r="M12" s="14">
        <f t="shared" si="12"/>
        <v>441.20000000000016</v>
      </c>
      <c r="N12" s="1">
        <v>4.5</v>
      </c>
      <c r="O12" s="14"/>
      <c r="P12" s="37">
        <f t="shared" si="13"/>
        <v>19</v>
      </c>
      <c r="Q12" s="1"/>
      <c r="R12" s="1"/>
      <c r="S12" s="1"/>
    </row>
    <row r="13" spans="1:19" ht="16.5" customHeight="1">
      <c r="A13" s="15">
        <f t="shared" si="0"/>
        <v>440.66999999999996</v>
      </c>
      <c r="B13" s="16">
        <f t="shared" si="1"/>
        <v>0.025000000000040934</v>
      </c>
      <c r="C13" s="17">
        <f t="shared" si="2"/>
        <v>1.4</v>
      </c>
      <c r="D13" s="15">
        <f t="shared" si="3"/>
        <v>441.1699999999995</v>
      </c>
      <c r="E13" s="16">
        <f t="shared" si="4"/>
        <v>0.5250000000000412</v>
      </c>
      <c r="F13" s="17">
        <f t="shared" si="5"/>
        <v>17.799999999999997</v>
      </c>
      <c r="G13" s="15">
        <f t="shared" si="6"/>
        <v>441.66999999999905</v>
      </c>
      <c r="H13" s="16">
        <f t="shared" si="7"/>
        <v>1.0250000000000417</v>
      </c>
      <c r="I13" s="17">
        <f t="shared" si="8"/>
        <v>41.49999999999998</v>
      </c>
      <c r="J13" s="15">
        <f t="shared" si="9"/>
        <v>442.1699999999986</v>
      </c>
      <c r="K13" s="16">
        <f t="shared" si="10"/>
        <v>1.525000000000042</v>
      </c>
      <c r="L13" s="31">
        <f t="shared" si="11"/>
        <v>68.34999999999995</v>
      </c>
      <c r="M13" s="14">
        <f t="shared" si="12"/>
        <v>441.3000000000002</v>
      </c>
      <c r="N13" s="1">
        <v>4.5</v>
      </c>
      <c r="O13" s="14"/>
      <c r="P13" s="37">
        <f t="shared" si="13"/>
        <v>23.5</v>
      </c>
      <c r="Q13" s="1"/>
      <c r="R13" s="1"/>
      <c r="S13" s="1"/>
    </row>
    <row r="14" spans="1:19" ht="16.5" customHeight="1">
      <c r="A14" s="15">
        <f t="shared" si="0"/>
        <v>440.67999999999995</v>
      </c>
      <c r="B14" s="16">
        <f t="shared" si="1"/>
        <v>0.035000000000040936</v>
      </c>
      <c r="C14" s="17">
        <f t="shared" si="2"/>
        <v>1.5999999999999999</v>
      </c>
      <c r="D14" s="15">
        <f t="shared" si="3"/>
        <v>441.1799999999995</v>
      </c>
      <c r="E14" s="16">
        <f t="shared" si="4"/>
        <v>0.5350000000000412</v>
      </c>
      <c r="F14" s="17">
        <f t="shared" si="5"/>
        <v>18.199999999999996</v>
      </c>
      <c r="G14" s="15">
        <f t="shared" si="6"/>
        <v>441.67999999999904</v>
      </c>
      <c r="H14" s="16">
        <f t="shared" si="7"/>
        <v>1.0350000000000417</v>
      </c>
      <c r="I14" s="17">
        <f t="shared" si="8"/>
        <v>41.99999999999998</v>
      </c>
      <c r="J14" s="15">
        <f t="shared" si="9"/>
        <v>442.1799999999986</v>
      </c>
      <c r="K14" s="16">
        <f t="shared" si="10"/>
        <v>1.535000000000042</v>
      </c>
      <c r="L14" s="31">
        <f t="shared" si="11"/>
        <v>68.89999999999995</v>
      </c>
      <c r="M14" s="14">
        <f t="shared" si="12"/>
        <v>441.4000000000002</v>
      </c>
      <c r="N14" s="1">
        <v>5</v>
      </c>
      <c r="O14" s="14"/>
      <c r="P14" s="37">
        <f t="shared" si="13"/>
        <v>28</v>
      </c>
      <c r="Q14" s="1"/>
      <c r="R14" s="1"/>
      <c r="S14" s="1"/>
    </row>
    <row r="15" spans="1:19" ht="16.5" customHeight="1">
      <c r="A15" s="15">
        <f t="shared" si="0"/>
        <v>440.68999999999994</v>
      </c>
      <c r="B15" s="16">
        <f t="shared" si="1"/>
        <v>0.04500000000004094</v>
      </c>
      <c r="C15" s="17">
        <f t="shared" si="2"/>
        <v>1.7999999999999998</v>
      </c>
      <c r="D15" s="15">
        <f t="shared" si="3"/>
        <v>441.1899999999995</v>
      </c>
      <c r="E15" s="16">
        <f t="shared" si="4"/>
        <v>0.5450000000000412</v>
      </c>
      <c r="F15" s="17">
        <f t="shared" si="5"/>
        <v>18.599999999999994</v>
      </c>
      <c r="G15" s="15">
        <f t="shared" si="6"/>
        <v>441.68999999999903</v>
      </c>
      <c r="H15" s="16">
        <f t="shared" si="7"/>
        <v>1.0450000000000417</v>
      </c>
      <c r="I15" s="17">
        <f t="shared" si="8"/>
        <v>42.49999999999998</v>
      </c>
      <c r="J15" s="15">
        <f t="shared" si="9"/>
        <v>442.1899999999986</v>
      </c>
      <c r="K15" s="16">
        <f t="shared" si="10"/>
        <v>1.5450000000000421</v>
      </c>
      <c r="L15" s="31">
        <f t="shared" si="11"/>
        <v>69.44999999999995</v>
      </c>
      <c r="M15" s="14">
        <f t="shared" si="12"/>
        <v>441.5000000000002</v>
      </c>
      <c r="N15" s="1">
        <v>5</v>
      </c>
      <c r="O15" s="14"/>
      <c r="P15" s="37">
        <f t="shared" si="13"/>
        <v>33</v>
      </c>
      <c r="Q15" s="1"/>
      <c r="R15" s="1"/>
      <c r="S15" s="1"/>
    </row>
    <row r="16" spans="1:19" ht="16.5" customHeight="1">
      <c r="A16" s="29">
        <f t="shared" si="0"/>
        <v>440.69999999999993</v>
      </c>
      <c r="B16" s="30">
        <f t="shared" si="1"/>
        <v>0.05500000000004094</v>
      </c>
      <c r="C16" s="27">
        <f t="shared" si="2"/>
        <v>1.9999999999999998</v>
      </c>
      <c r="D16" s="29">
        <f t="shared" si="3"/>
        <v>441.1999999999995</v>
      </c>
      <c r="E16" s="30">
        <f t="shared" si="4"/>
        <v>0.5550000000000412</v>
      </c>
      <c r="F16" s="27">
        <f t="shared" si="5"/>
        <v>18.999999999999993</v>
      </c>
      <c r="G16" s="29">
        <f t="shared" si="6"/>
        <v>441.699999999999</v>
      </c>
      <c r="H16" s="30">
        <f t="shared" si="7"/>
        <v>1.0550000000000417</v>
      </c>
      <c r="I16" s="27">
        <f t="shared" si="8"/>
        <v>42.99999999999998</v>
      </c>
      <c r="J16" s="29">
        <f t="shared" si="9"/>
        <v>442.19999999999857</v>
      </c>
      <c r="K16" s="30">
        <f t="shared" si="10"/>
        <v>1.5550000000000421</v>
      </c>
      <c r="L16" s="32">
        <f t="shared" si="11"/>
        <v>69.99999999999994</v>
      </c>
      <c r="M16" s="14">
        <f t="shared" si="12"/>
        <v>441.60000000000025</v>
      </c>
      <c r="N16" s="1">
        <v>5</v>
      </c>
      <c r="O16" s="14"/>
      <c r="P16" s="37">
        <f t="shared" si="13"/>
        <v>38</v>
      </c>
      <c r="Q16" s="1"/>
      <c r="R16" s="1"/>
      <c r="S16" s="1"/>
    </row>
    <row r="17" spans="1:19" ht="16.5" customHeight="1">
      <c r="A17" s="11">
        <f t="shared" si="0"/>
        <v>440.7099999999999</v>
      </c>
      <c r="B17" s="12">
        <f t="shared" si="1"/>
        <v>0.06500000000004094</v>
      </c>
      <c r="C17" s="13">
        <f aca="true" t="shared" si="14" ref="C17:C26">+C16+$N$7/10</f>
        <v>2.2299999999999995</v>
      </c>
      <c r="D17" s="11">
        <f t="shared" si="3"/>
        <v>441.20999999999947</v>
      </c>
      <c r="E17" s="12">
        <f t="shared" si="4"/>
        <v>0.5650000000000412</v>
      </c>
      <c r="F17" s="13">
        <f aca="true" t="shared" si="15" ref="F17:F26">+F16+$N$12/10</f>
        <v>19.449999999999992</v>
      </c>
      <c r="G17" s="11">
        <f t="shared" si="6"/>
        <v>441.709999999999</v>
      </c>
      <c r="H17" s="12">
        <f t="shared" si="7"/>
        <v>1.0650000000000417</v>
      </c>
      <c r="I17" s="38">
        <f aca="true" t="shared" si="16" ref="I17:I26">+I16+$N$17/10</f>
        <v>43.51999999999998</v>
      </c>
      <c r="J17" s="11">
        <f t="shared" si="9"/>
        <v>442.20999999999856</v>
      </c>
      <c r="K17" s="12">
        <f t="shared" si="10"/>
        <v>1.5650000000000421</v>
      </c>
      <c r="L17" s="33">
        <f>+L16+$N$22/10</f>
        <v>70.55999999999995</v>
      </c>
      <c r="M17" s="14">
        <f t="shared" si="12"/>
        <v>441.7000000000003</v>
      </c>
      <c r="N17" s="1">
        <v>5.2</v>
      </c>
      <c r="O17" s="14"/>
      <c r="P17" s="37">
        <f t="shared" si="13"/>
        <v>43</v>
      </c>
      <c r="Q17" s="1"/>
      <c r="R17" s="1"/>
      <c r="S17" s="1"/>
    </row>
    <row r="18" spans="1:19" ht="16.5" customHeight="1">
      <c r="A18" s="15">
        <f t="shared" si="0"/>
        <v>440.7199999999999</v>
      </c>
      <c r="B18" s="16">
        <f t="shared" si="1"/>
        <v>0.07500000000004094</v>
      </c>
      <c r="C18" s="17">
        <f t="shared" si="14"/>
        <v>2.4599999999999995</v>
      </c>
      <c r="D18" s="15">
        <f t="shared" si="3"/>
        <v>441.21999999999946</v>
      </c>
      <c r="E18" s="16">
        <f t="shared" si="4"/>
        <v>0.5750000000000413</v>
      </c>
      <c r="F18" s="17">
        <f t="shared" si="15"/>
        <v>19.89999999999999</v>
      </c>
      <c r="G18" s="15">
        <f t="shared" si="6"/>
        <v>441.719999999999</v>
      </c>
      <c r="H18" s="16">
        <f t="shared" si="7"/>
        <v>1.0750000000000417</v>
      </c>
      <c r="I18" s="34">
        <f t="shared" si="16"/>
        <v>44.039999999999985</v>
      </c>
      <c r="J18" s="15">
        <f t="shared" si="9"/>
        <v>442.21999999999855</v>
      </c>
      <c r="K18" s="16">
        <f t="shared" si="10"/>
        <v>1.5750000000000421</v>
      </c>
      <c r="L18" s="31">
        <f aca="true" t="shared" si="17" ref="L18:L26">+L17+$N$22/10</f>
        <v>71.11999999999995</v>
      </c>
      <c r="M18" s="14">
        <f t="shared" si="12"/>
        <v>441.8000000000003</v>
      </c>
      <c r="N18" s="1">
        <v>5.3</v>
      </c>
      <c r="O18" s="14"/>
      <c r="P18" s="37">
        <f t="shared" si="13"/>
        <v>48.2</v>
      </c>
      <c r="Q18" s="1"/>
      <c r="R18" s="1"/>
      <c r="S18" s="1"/>
    </row>
    <row r="19" spans="1:19" ht="16.5" customHeight="1">
      <c r="A19" s="15">
        <f t="shared" si="0"/>
        <v>440.7299999999999</v>
      </c>
      <c r="B19" s="16">
        <f t="shared" si="1"/>
        <v>0.08500000000004093</v>
      </c>
      <c r="C19" s="17">
        <f t="shared" si="14"/>
        <v>2.6899999999999995</v>
      </c>
      <c r="D19" s="15">
        <f t="shared" si="3"/>
        <v>441.22999999999945</v>
      </c>
      <c r="E19" s="16">
        <f t="shared" si="4"/>
        <v>0.5850000000000413</v>
      </c>
      <c r="F19" s="17">
        <f t="shared" si="15"/>
        <v>20.34999999999999</v>
      </c>
      <c r="G19" s="15">
        <f t="shared" si="6"/>
        <v>441.729999999999</v>
      </c>
      <c r="H19" s="16">
        <f t="shared" si="7"/>
        <v>1.0850000000000417</v>
      </c>
      <c r="I19" s="34">
        <f t="shared" si="16"/>
        <v>44.55999999999999</v>
      </c>
      <c r="J19" s="15">
        <f t="shared" si="9"/>
        <v>442.22999999999854</v>
      </c>
      <c r="K19" s="16">
        <f t="shared" si="10"/>
        <v>1.5850000000000422</v>
      </c>
      <c r="L19" s="31">
        <f t="shared" si="17"/>
        <v>71.67999999999995</v>
      </c>
      <c r="M19" s="14">
        <f t="shared" si="12"/>
        <v>441.9000000000003</v>
      </c>
      <c r="N19" s="1">
        <v>5.5</v>
      </c>
      <c r="O19" s="14"/>
      <c r="P19" s="37">
        <f t="shared" si="13"/>
        <v>53.5</v>
      </c>
      <c r="Q19" s="1"/>
      <c r="R19" s="1"/>
      <c r="S19" s="1"/>
    </row>
    <row r="20" spans="1:19" ht="16.5" customHeight="1">
      <c r="A20" s="15">
        <f t="shared" si="0"/>
        <v>440.7399999999999</v>
      </c>
      <c r="B20" s="16">
        <f t="shared" si="1"/>
        <v>0.09500000000004093</v>
      </c>
      <c r="C20" s="17">
        <f t="shared" si="14"/>
        <v>2.9199999999999995</v>
      </c>
      <c r="D20" s="15">
        <f t="shared" si="3"/>
        <v>441.23999999999944</v>
      </c>
      <c r="E20" s="16">
        <f t="shared" si="4"/>
        <v>0.5950000000000413</v>
      </c>
      <c r="F20" s="17">
        <f t="shared" si="15"/>
        <v>20.79999999999999</v>
      </c>
      <c r="G20" s="15">
        <f t="shared" si="6"/>
        <v>441.739999999999</v>
      </c>
      <c r="H20" s="16">
        <f t="shared" si="7"/>
        <v>1.0950000000000417</v>
      </c>
      <c r="I20" s="34">
        <f t="shared" si="16"/>
        <v>45.07999999999999</v>
      </c>
      <c r="J20" s="15">
        <f t="shared" si="9"/>
        <v>442.23999999999853</v>
      </c>
      <c r="K20" s="16">
        <f t="shared" si="10"/>
        <v>1.5950000000000422</v>
      </c>
      <c r="L20" s="31">
        <f t="shared" si="17"/>
        <v>72.23999999999995</v>
      </c>
      <c r="M20" s="14">
        <f t="shared" si="12"/>
        <v>442.00000000000034</v>
      </c>
      <c r="N20" s="1">
        <v>5.5</v>
      </c>
      <c r="O20" s="14"/>
      <c r="P20" s="37">
        <f t="shared" si="13"/>
        <v>59</v>
      </c>
      <c r="Q20" s="1"/>
      <c r="R20" s="1"/>
      <c r="S20" s="1"/>
    </row>
    <row r="21" spans="1:19" ht="16.5" customHeight="1">
      <c r="A21" s="15">
        <f t="shared" si="0"/>
        <v>440.7499999999999</v>
      </c>
      <c r="B21" s="16">
        <f t="shared" si="1"/>
        <v>0.10500000000004092</v>
      </c>
      <c r="C21" s="17">
        <f t="shared" si="14"/>
        <v>3.1499999999999995</v>
      </c>
      <c r="D21" s="15">
        <f t="shared" si="3"/>
        <v>441.24999999999943</v>
      </c>
      <c r="E21" s="16">
        <f t="shared" si="4"/>
        <v>0.6050000000000413</v>
      </c>
      <c r="F21" s="17">
        <f t="shared" si="15"/>
        <v>21.24999999999999</v>
      </c>
      <c r="G21" s="15">
        <f t="shared" si="6"/>
        <v>441.749999999999</v>
      </c>
      <c r="H21" s="16">
        <f t="shared" si="7"/>
        <v>1.1050000000000417</v>
      </c>
      <c r="I21" s="34">
        <f t="shared" si="16"/>
        <v>45.599999999999994</v>
      </c>
      <c r="J21" s="15">
        <f t="shared" si="9"/>
        <v>442.2499999999985</v>
      </c>
      <c r="K21" s="16">
        <f t="shared" si="10"/>
        <v>1.6050000000000422</v>
      </c>
      <c r="L21" s="31">
        <f t="shared" si="17"/>
        <v>72.79999999999995</v>
      </c>
      <c r="M21" s="14">
        <f t="shared" si="12"/>
        <v>442.10000000000036</v>
      </c>
      <c r="N21" s="1">
        <v>5.5</v>
      </c>
      <c r="O21" s="14"/>
      <c r="P21" s="37">
        <f t="shared" si="13"/>
        <v>64.5</v>
      </c>
      <c r="Q21" s="1"/>
      <c r="R21" s="1"/>
      <c r="S21" s="1"/>
    </row>
    <row r="22" spans="1:19" ht="16.5" customHeight="1">
      <c r="A22" s="15">
        <f t="shared" si="0"/>
        <v>440.7599999999999</v>
      </c>
      <c r="B22" s="16">
        <f t="shared" si="1"/>
        <v>0.11500000000004092</v>
      </c>
      <c r="C22" s="17">
        <f t="shared" si="14"/>
        <v>3.3799999999999994</v>
      </c>
      <c r="D22" s="15">
        <f t="shared" si="3"/>
        <v>441.2599999999994</v>
      </c>
      <c r="E22" s="16">
        <f t="shared" si="4"/>
        <v>0.6150000000000413</v>
      </c>
      <c r="F22" s="17">
        <f t="shared" si="15"/>
        <v>21.69999999999999</v>
      </c>
      <c r="G22" s="15">
        <f t="shared" si="6"/>
        <v>441.75999999999897</v>
      </c>
      <c r="H22" s="16">
        <f t="shared" si="7"/>
        <v>1.1150000000000417</v>
      </c>
      <c r="I22" s="34">
        <f t="shared" si="16"/>
        <v>46.12</v>
      </c>
      <c r="J22" s="15">
        <f t="shared" si="9"/>
        <v>442.2599999999985</v>
      </c>
      <c r="K22" s="16">
        <f t="shared" si="10"/>
        <v>1.6150000000000422</v>
      </c>
      <c r="L22" s="31">
        <f t="shared" si="17"/>
        <v>73.35999999999996</v>
      </c>
      <c r="M22" s="14">
        <f t="shared" si="12"/>
        <v>442.2000000000004</v>
      </c>
      <c r="N22" s="1">
        <v>5.6</v>
      </c>
      <c r="O22" s="14"/>
      <c r="P22" s="37">
        <f t="shared" si="13"/>
        <v>70</v>
      </c>
      <c r="Q22" s="1"/>
      <c r="R22" s="1"/>
      <c r="S22" s="1"/>
    </row>
    <row r="23" spans="1:19" ht="16.5" customHeight="1">
      <c r="A23" s="15">
        <f t="shared" si="0"/>
        <v>440.76999999999987</v>
      </c>
      <c r="B23" s="16">
        <f t="shared" si="1"/>
        <v>0.1250000000000409</v>
      </c>
      <c r="C23" s="17">
        <f t="shared" si="14"/>
        <v>3.6099999999999994</v>
      </c>
      <c r="D23" s="15">
        <f t="shared" si="3"/>
        <v>441.2699999999994</v>
      </c>
      <c r="E23" s="16">
        <f t="shared" si="4"/>
        <v>0.6250000000000413</v>
      </c>
      <c r="F23" s="17">
        <f t="shared" si="15"/>
        <v>22.149999999999988</v>
      </c>
      <c r="G23" s="15">
        <f t="shared" si="6"/>
        <v>441.76999999999896</v>
      </c>
      <c r="H23" s="16">
        <f t="shared" si="7"/>
        <v>1.1250000000000417</v>
      </c>
      <c r="I23" s="34">
        <f t="shared" si="16"/>
        <v>46.64</v>
      </c>
      <c r="J23" s="15">
        <f t="shared" si="9"/>
        <v>442.2699999999985</v>
      </c>
      <c r="K23" s="16">
        <f t="shared" si="10"/>
        <v>1.6250000000000422</v>
      </c>
      <c r="L23" s="31">
        <f t="shared" si="17"/>
        <v>73.91999999999996</v>
      </c>
      <c r="M23" s="14">
        <f t="shared" si="12"/>
        <v>442.3000000000004</v>
      </c>
      <c r="N23" s="1">
        <v>5.6</v>
      </c>
      <c r="O23" s="14"/>
      <c r="P23" s="37">
        <f t="shared" si="13"/>
        <v>75.6</v>
      </c>
      <c r="Q23" s="1"/>
      <c r="R23" s="1"/>
      <c r="S23" s="1"/>
    </row>
    <row r="24" spans="1:19" ht="16.5" customHeight="1">
      <c r="A24" s="15">
        <f t="shared" si="0"/>
        <v>440.77999999999986</v>
      </c>
      <c r="B24" s="16">
        <f t="shared" si="1"/>
        <v>0.13500000000004092</v>
      </c>
      <c r="C24" s="17">
        <f t="shared" si="14"/>
        <v>3.8399999999999994</v>
      </c>
      <c r="D24" s="15">
        <f t="shared" si="3"/>
        <v>441.2799999999994</v>
      </c>
      <c r="E24" s="16">
        <f t="shared" si="4"/>
        <v>0.6350000000000413</v>
      </c>
      <c r="F24" s="17">
        <f t="shared" si="15"/>
        <v>22.599999999999987</v>
      </c>
      <c r="G24" s="15">
        <f t="shared" si="6"/>
        <v>441.77999999999895</v>
      </c>
      <c r="H24" s="16">
        <f t="shared" si="7"/>
        <v>1.1350000000000418</v>
      </c>
      <c r="I24" s="34">
        <f t="shared" si="16"/>
        <v>47.160000000000004</v>
      </c>
      <c r="J24" s="15">
        <f t="shared" si="9"/>
        <v>442.2799999999985</v>
      </c>
      <c r="K24" s="16">
        <f t="shared" si="10"/>
        <v>1.6350000000000422</v>
      </c>
      <c r="L24" s="31">
        <f t="shared" si="17"/>
        <v>74.47999999999996</v>
      </c>
      <c r="M24" s="14">
        <f t="shared" si="12"/>
        <v>442.40000000000043</v>
      </c>
      <c r="N24" s="1">
        <v>5.9</v>
      </c>
      <c r="O24" s="14"/>
      <c r="P24" s="37">
        <f t="shared" si="13"/>
        <v>81.19999999999999</v>
      </c>
      <c r="Q24" s="1"/>
      <c r="R24" s="1"/>
      <c r="S24" s="1"/>
    </row>
    <row r="25" spans="1:19" ht="16.5" customHeight="1">
      <c r="A25" s="15">
        <f t="shared" si="0"/>
        <v>440.78999999999985</v>
      </c>
      <c r="B25" s="16">
        <f t="shared" si="1"/>
        <v>0.14500000000004093</v>
      </c>
      <c r="C25" s="17">
        <f t="shared" si="14"/>
        <v>4.069999999999999</v>
      </c>
      <c r="D25" s="15">
        <f t="shared" si="3"/>
        <v>441.2899999999994</v>
      </c>
      <c r="E25" s="16">
        <f t="shared" si="4"/>
        <v>0.6450000000000413</v>
      </c>
      <c r="F25" s="17">
        <f t="shared" si="15"/>
        <v>23.049999999999986</v>
      </c>
      <c r="G25" s="15">
        <f t="shared" si="6"/>
        <v>441.78999999999894</v>
      </c>
      <c r="H25" s="16">
        <f t="shared" si="7"/>
        <v>1.1450000000000418</v>
      </c>
      <c r="I25" s="34">
        <f t="shared" si="16"/>
        <v>47.68000000000001</v>
      </c>
      <c r="J25" s="15">
        <f t="shared" si="9"/>
        <v>442.2899999999985</v>
      </c>
      <c r="K25" s="16">
        <f t="shared" si="10"/>
        <v>1.6450000000000422</v>
      </c>
      <c r="L25" s="31">
        <f t="shared" si="17"/>
        <v>75.03999999999996</v>
      </c>
      <c r="M25" s="14">
        <f t="shared" si="12"/>
        <v>442.50000000000045</v>
      </c>
      <c r="N25" s="35">
        <v>5.9</v>
      </c>
      <c r="O25" s="40"/>
      <c r="P25" s="37">
        <f t="shared" si="13"/>
        <v>87.1</v>
      </c>
      <c r="Q25" s="1"/>
      <c r="R25" s="1"/>
      <c r="S25" s="1"/>
    </row>
    <row r="26" spans="1:19" ht="16.5" customHeight="1">
      <c r="A26" s="18">
        <f t="shared" si="0"/>
        <v>440.79999999999984</v>
      </c>
      <c r="B26" s="19">
        <f t="shared" si="1"/>
        <v>0.15500000000004094</v>
      </c>
      <c r="C26" s="20">
        <f t="shared" si="14"/>
        <v>4.299999999999999</v>
      </c>
      <c r="D26" s="18">
        <f t="shared" si="3"/>
        <v>441.2999999999994</v>
      </c>
      <c r="E26" s="19">
        <f t="shared" si="4"/>
        <v>0.6550000000000413</v>
      </c>
      <c r="F26" s="20">
        <f t="shared" si="15"/>
        <v>23.499999999999986</v>
      </c>
      <c r="G26" s="18">
        <f t="shared" si="6"/>
        <v>441.79999999999893</v>
      </c>
      <c r="H26" s="19">
        <f t="shared" si="7"/>
        <v>1.1550000000000418</v>
      </c>
      <c r="I26" s="32">
        <f t="shared" si="16"/>
        <v>48.20000000000001</v>
      </c>
      <c r="J26" s="18">
        <f t="shared" si="9"/>
        <v>442.2999999999985</v>
      </c>
      <c r="K26" s="19">
        <f t="shared" si="10"/>
        <v>1.6550000000000422</v>
      </c>
      <c r="L26" s="32">
        <f t="shared" si="17"/>
        <v>75.59999999999997</v>
      </c>
      <c r="M26" s="14">
        <f t="shared" si="12"/>
        <v>442.6000000000005</v>
      </c>
      <c r="N26" s="35">
        <v>6</v>
      </c>
      <c r="O26" s="40"/>
      <c r="P26" s="37">
        <f t="shared" si="13"/>
        <v>93</v>
      </c>
      <c r="Q26" s="1"/>
      <c r="R26" s="1"/>
      <c r="S26" s="1"/>
    </row>
    <row r="27" spans="1:19" ht="16.5" customHeight="1">
      <c r="A27" s="21">
        <f t="shared" si="0"/>
        <v>440.80999999999983</v>
      </c>
      <c r="B27" s="22">
        <f t="shared" si="1"/>
        <v>0.16500000000004095</v>
      </c>
      <c r="C27" s="23">
        <f aca="true" t="shared" si="18" ref="C27:C36">+C26+$N$8/10</f>
        <v>4.629999999999999</v>
      </c>
      <c r="D27" s="21">
        <f t="shared" si="3"/>
        <v>441.3099999999994</v>
      </c>
      <c r="E27" s="22">
        <f t="shared" si="4"/>
        <v>0.6650000000000413</v>
      </c>
      <c r="F27" s="23">
        <f aca="true" t="shared" si="19" ref="F27:F36">+F26+$N$13/10</f>
        <v>23.949999999999985</v>
      </c>
      <c r="G27" s="21">
        <f t="shared" si="6"/>
        <v>441.8099999999989</v>
      </c>
      <c r="H27" s="22">
        <f t="shared" si="7"/>
        <v>1.1650000000000418</v>
      </c>
      <c r="I27" s="33">
        <f aca="true" t="shared" si="20" ref="I27:I36">+I26+$N$18/10</f>
        <v>48.73000000000001</v>
      </c>
      <c r="J27" s="21">
        <f t="shared" si="9"/>
        <v>442.30999999999847</v>
      </c>
      <c r="K27" s="22">
        <f t="shared" si="10"/>
        <v>1.6650000000000422</v>
      </c>
      <c r="L27" s="33">
        <f>+L26+$N$23/10</f>
        <v>76.15999999999997</v>
      </c>
      <c r="M27" s="14">
        <f t="shared" si="12"/>
        <v>442.7000000000005</v>
      </c>
      <c r="N27" s="35">
        <v>6</v>
      </c>
      <c r="O27" s="40"/>
      <c r="P27" s="37">
        <f t="shared" si="13"/>
        <v>99</v>
      </c>
      <c r="Q27" s="1"/>
      <c r="R27" s="1"/>
      <c r="S27" s="1"/>
    </row>
    <row r="28" spans="1:19" ht="16.5" customHeight="1">
      <c r="A28" s="15">
        <f t="shared" si="0"/>
        <v>440.8199999999998</v>
      </c>
      <c r="B28" s="16">
        <f t="shared" si="1"/>
        <v>0.17500000000004096</v>
      </c>
      <c r="C28" s="17">
        <f t="shared" si="18"/>
        <v>4.959999999999999</v>
      </c>
      <c r="D28" s="15">
        <f t="shared" si="3"/>
        <v>441.31999999999937</v>
      </c>
      <c r="E28" s="16">
        <f t="shared" si="4"/>
        <v>0.6750000000000413</v>
      </c>
      <c r="F28" s="17">
        <f t="shared" si="19"/>
        <v>24.399999999999984</v>
      </c>
      <c r="G28" s="15">
        <f t="shared" si="6"/>
        <v>441.8199999999989</v>
      </c>
      <c r="H28" s="16">
        <f t="shared" si="7"/>
        <v>1.1750000000000418</v>
      </c>
      <c r="I28" s="31">
        <f t="shared" si="20"/>
        <v>49.26000000000001</v>
      </c>
      <c r="J28" s="15">
        <f t="shared" si="9"/>
        <v>442.31999999999846</v>
      </c>
      <c r="K28" s="16">
        <f t="shared" si="10"/>
        <v>1.6750000000000422</v>
      </c>
      <c r="L28" s="31">
        <f aca="true" t="shared" si="21" ref="L28:L36">+L27+$N$23/10</f>
        <v>76.71999999999997</v>
      </c>
      <c r="M28" s="14">
        <f t="shared" si="12"/>
        <v>442.8000000000005</v>
      </c>
      <c r="N28" s="35">
        <v>6</v>
      </c>
      <c r="O28" s="40"/>
      <c r="P28" s="37">
        <f t="shared" si="13"/>
        <v>105</v>
      </c>
      <c r="Q28" s="1"/>
      <c r="R28" s="1"/>
      <c r="S28" s="1"/>
    </row>
    <row r="29" spans="1:19" ht="16.5" customHeight="1">
      <c r="A29" s="15">
        <f t="shared" si="0"/>
        <v>440.8299999999998</v>
      </c>
      <c r="B29" s="16">
        <f t="shared" si="1"/>
        <v>0.18500000000004097</v>
      </c>
      <c r="C29" s="17">
        <f t="shared" si="18"/>
        <v>5.289999999999999</v>
      </c>
      <c r="D29" s="15">
        <f t="shared" si="3"/>
        <v>441.32999999999936</v>
      </c>
      <c r="E29" s="16">
        <f t="shared" si="4"/>
        <v>0.6850000000000414</v>
      </c>
      <c r="F29" s="17">
        <f t="shared" si="19"/>
        <v>24.849999999999984</v>
      </c>
      <c r="G29" s="15">
        <f t="shared" si="6"/>
        <v>441.8299999999989</v>
      </c>
      <c r="H29" s="16">
        <f t="shared" si="7"/>
        <v>1.1850000000000418</v>
      </c>
      <c r="I29" s="31">
        <f t="shared" si="20"/>
        <v>49.79000000000001</v>
      </c>
      <c r="J29" s="15">
        <f t="shared" si="9"/>
        <v>442.32999999999845</v>
      </c>
      <c r="K29" s="16">
        <f t="shared" si="10"/>
        <v>1.6850000000000422</v>
      </c>
      <c r="L29" s="31">
        <f t="shared" si="21"/>
        <v>77.27999999999997</v>
      </c>
      <c r="M29" s="14">
        <f t="shared" si="12"/>
        <v>442.90000000000055</v>
      </c>
      <c r="N29" s="35">
        <v>6</v>
      </c>
      <c r="O29" s="40"/>
      <c r="P29" s="37">
        <f t="shared" si="13"/>
        <v>111</v>
      </c>
      <c r="Q29" s="1"/>
      <c r="R29" s="1"/>
      <c r="S29" s="1"/>
    </row>
    <row r="30" spans="1:19" ht="16.5" customHeight="1">
      <c r="A30" s="15">
        <f t="shared" si="0"/>
        <v>440.8399999999998</v>
      </c>
      <c r="B30" s="16">
        <f t="shared" si="1"/>
        <v>0.19500000000004097</v>
      </c>
      <c r="C30" s="17">
        <f t="shared" si="18"/>
        <v>5.619999999999999</v>
      </c>
      <c r="D30" s="15">
        <f t="shared" si="3"/>
        <v>441.33999999999935</v>
      </c>
      <c r="E30" s="16">
        <f t="shared" si="4"/>
        <v>0.6950000000000414</v>
      </c>
      <c r="F30" s="17">
        <f t="shared" si="19"/>
        <v>25.299999999999983</v>
      </c>
      <c r="G30" s="15">
        <f t="shared" si="6"/>
        <v>441.8399999999989</v>
      </c>
      <c r="H30" s="16">
        <f t="shared" si="7"/>
        <v>1.1950000000000418</v>
      </c>
      <c r="I30" s="31">
        <f t="shared" si="20"/>
        <v>50.320000000000014</v>
      </c>
      <c r="J30" s="15">
        <f t="shared" si="9"/>
        <v>442.33999999999844</v>
      </c>
      <c r="K30" s="16">
        <f t="shared" si="10"/>
        <v>1.6950000000000423</v>
      </c>
      <c r="L30" s="31">
        <f t="shared" si="21"/>
        <v>77.83999999999997</v>
      </c>
      <c r="M30" s="14">
        <f t="shared" si="12"/>
        <v>443.00000000000057</v>
      </c>
      <c r="N30" s="35">
        <v>6.25</v>
      </c>
      <c r="O30" s="40"/>
      <c r="P30" s="37">
        <f t="shared" si="13"/>
        <v>117</v>
      </c>
      <c r="Q30" s="1"/>
      <c r="R30" s="1"/>
      <c r="S30" s="1"/>
    </row>
    <row r="31" spans="1:19" ht="16.5" customHeight="1">
      <c r="A31" s="15">
        <f t="shared" si="0"/>
        <v>440.8499999999998</v>
      </c>
      <c r="B31" s="16">
        <f t="shared" si="1"/>
        <v>0.20500000000004098</v>
      </c>
      <c r="C31" s="17">
        <f t="shared" si="18"/>
        <v>5.949999999999999</v>
      </c>
      <c r="D31" s="15">
        <f t="shared" si="3"/>
        <v>441.34999999999934</v>
      </c>
      <c r="E31" s="16">
        <f t="shared" si="4"/>
        <v>0.7050000000000414</v>
      </c>
      <c r="F31" s="17">
        <f t="shared" si="19"/>
        <v>25.749999999999982</v>
      </c>
      <c r="G31" s="15">
        <f t="shared" si="6"/>
        <v>441.8499999999989</v>
      </c>
      <c r="H31" s="16">
        <f t="shared" si="7"/>
        <v>1.2050000000000418</v>
      </c>
      <c r="I31" s="31">
        <f t="shared" si="20"/>
        <v>50.850000000000016</v>
      </c>
      <c r="J31" s="15">
        <f t="shared" si="9"/>
        <v>442.34999999999843</v>
      </c>
      <c r="K31" s="16">
        <f t="shared" si="10"/>
        <v>1.7050000000000423</v>
      </c>
      <c r="L31" s="31">
        <f t="shared" si="21"/>
        <v>78.39999999999998</v>
      </c>
      <c r="M31" s="14">
        <f t="shared" si="12"/>
        <v>443.1000000000006</v>
      </c>
      <c r="N31" s="35">
        <v>6.25</v>
      </c>
      <c r="O31" s="40"/>
      <c r="P31" s="37">
        <f t="shared" si="13"/>
        <v>123.25</v>
      </c>
      <c r="Q31" s="1"/>
      <c r="R31" s="1"/>
      <c r="S31" s="1"/>
    </row>
    <row r="32" spans="1:19" ht="16.5" customHeight="1">
      <c r="A32" s="15">
        <f t="shared" si="0"/>
        <v>440.8599999999998</v>
      </c>
      <c r="B32" s="16">
        <f t="shared" si="1"/>
        <v>0.215000000000041</v>
      </c>
      <c r="C32" s="17">
        <f t="shared" si="18"/>
        <v>6.279999999999999</v>
      </c>
      <c r="D32" s="15">
        <f t="shared" si="3"/>
        <v>441.35999999999933</v>
      </c>
      <c r="E32" s="16">
        <f t="shared" si="4"/>
        <v>0.7150000000000414</v>
      </c>
      <c r="F32" s="17">
        <f t="shared" si="19"/>
        <v>26.19999999999998</v>
      </c>
      <c r="G32" s="15">
        <f t="shared" si="6"/>
        <v>441.8599999999989</v>
      </c>
      <c r="H32" s="16">
        <f t="shared" si="7"/>
        <v>1.2150000000000418</v>
      </c>
      <c r="I32" s="31">
        <f t="shared" si="20"/>
        <v>51.38000000000002</v>
      </c>
      <c r="J32" s="15">
        <f t="shared" si="9"/>
        <v>442.3599999999984</v>
      </c>
      <c r="K32" s="16">
        <f t="shared" si="10"/>
        <v>1.7150000000000423</v>
      </c>
      <c r="L32" s="31">
        <f t="shared" si="21"/>
        <v>78.95999999999998</v>
      </c>
      <c r="M32" s="14">
        <f t="shared" si="12"/>
        <v>443.2000000000006</v>
      </c>
      <c r="N32" s="35">
        <v>6.25</v>
      </c>
      <c r="O32" s="40"/>
      <c r="P32" s="37">
        <f t="shared" si="13"/>
        <v>129.5</v>
      </c>
      <c r="Q32" s="1"/>
      <c r="R32" s="1"/>
      <c r="S32" s="1"/>
    </row>
    <row r="33" spans="1:19" ht="16.5" customHeight="1">
      <c r="A33" s="15">
        <f t="shared" si="0"/>
        <v>440.8699999999998</v>
      </c>
      <c r="B33" s="16">
        <f t="shared" si="1"/>
        <v>0.225000000000041</v>
      </c>
      <c r="C33" s="17">
        <f t="shared" si="18"/>
        <v>6.609999999999999</v>
      </c>
      <c r="D33" s="15">
        <f t="shared" si="3"/>
        <v>441.3699999999993</v>
      </c>
      <c r="E33" s="16">
        <f t="shared" si="4"/>
        <v>0.7250000000000414</v>
      </c>
      <c r="F33" s="17">
        <f t="shared" si="19"/>
        <v>26.64999999999998</v>
      </c>
      <c r="G33" s="15">
        <f t="shared" si="6"/>
        <v>441.86999999999887</v>
      </c>
      <c r="H33" s="16">
        <f t="shared" si="7"/>
        <v>1.2250000000000418</v>
      </c>
      <c r="I33" s="31">
        <f t="shared" si="20"/>
        <v>51.91000000000002</v>
      </c>
      <c r="J33" s="15">
        <f t="shared" si="9"/>
        <v>442.3699999999984</v>
      </c>
      <c r="K33" s="16">
        <f t="shared" si="10"/>
        <v>1.7250000000000423</v>
      </c>
      <c r="L33" s="31">
        <f t="shared" si="21"/>
        <v>79.51999999999998</v>
      </c>
      <c r="M33" s="14">
        <f t="shared" si="12"/>
        <v>443.30000000000064</v>
      </c>
      <c r="N33" s="35">
        <v>6.25</v>
      </c>
      <c r="O33" s="40"/>
      <c r="P33" s="37">
        <f t="shared" si="13"/>
        <v>135.75</v>
      </c>
      <c r="Q33" s="1"/>
      <c r="R33" s="1"/>
      <c r="S33" s="1"/>
    </row>
    <row r="34" spans="1:19" ht="16.5" customHeight="1">
      <c r="A34" s="15">
        <f t="shared" si="0"/>
        <v>440.87999999999977</v>
      </c>
      <c r="B34" s="16">
        <f t="shared" si="1"/>
        <v>0.235000000000041</v>
      </c>
      <c r="C34" s="17">
        <f t="shared" si="18"/>
        <v>6.9399999999999995</v>
      </c>
      <c r="D34" s="15">
        <f t="shared" si="3"/>
        <v>441.3799999999993</v>
      </c>
      <c r="E34" s="16">
        <f t="shared" si="4"/>
        <v>0.7350000000000414</v>
      </c>
      <c r="F34" s="17">
        <f t="shared" si="19"/>
        <v>27.09999999999998</v>
      </c>
      <c r="G34" s="15">
        <f t="shared" si="6"/>
        <v>441.87999999999886</v>
      </c>
      <c r="H34" s="16">
        <f t="shared" si="7"/>
        <v>1.2350000000000418</v>
      </c>
      <c r="I34" s="31">
        <f t="shared" si="20"/>
        <v>52.44000000000002</v>
      </c>
      <c r="J34" s="15">
        <f t="shared" si="9"/>
        <v>442.3799999999984</v>
      </c>
      <c r="K34" s="16">
        <f t="shared" si="10"/>
        <v>1.7350000000000423</v>
      </c>
      <c r="L34" s="31">
        <f t="shared" si="21"/>
        <v>80.07999999999998</v>
      </c>
      <c r="M34" s="14">
        <f t="shared" si="12"/>
        <v>443.40000000000066</v>
      </c>
      <c r="N34" s="35">
        <v>6.5</v>
      </c>
      <c r="O34" s="40"/>
      <c r="P34" s="37">
        <f t="shared" si="13"/>
        <v>142</v>
      </c>
      <c r="Q34" s="1"/>
      <c r="R34" s="1"/>
      <c r="S34" s="1"/>
    </row>
    <row r="35" spans="1:19" ht="16.5" customHeight="1">
      <c r="A35" s="15">
        <f t="shared" si="0"/>
        <v>440.88999999999976</v>
      </c>
      <c r="B35" s="16">
        <f t="shared" si="1"/>
        <v>0.24500000000004102</v>
      </c>
      <c r="C35" s="17">
        <f t="shared" si="18"/>
        <v>7.27</v>
      </c>
      <c r="D35" s="15">
        <f t="shared" si="3"/>
        <v>441.3899999999993</v>
      </c>
      <c r="E35" s="16">
        <f t="shared" si="4"/>
        <v>0.7450000000000414</v>
      </c>
      <c r="F35" s="17">
        <f t="shared" si="19"/>
        <v>27.54999999999998</v>
      </c>
      <c r="G35" s="15">
        <f t="shared" si="6"/>
        <v>441.88999999999885</v>
      </c>
      <c r="H35" s="16">
        <f t="shared" si="7"/>
        <v>1.2450000000000419</v>
      </c>
      <c r="I35" s="31">
        <f t="shared" si="20"/>
        <v>52.97000000000002</v>
      </c>
      <c r="J35" s="15">
        <f t="shared" si="9"/>
        <v>442.3899999999984</v>
      </c>
      <c r="K35" s="16">
        <f t="shared" si="10"/>
        <v>1.7450000000000423</v>
      </c>
      <c r="L35" s="31">
        <f t="shared" si="21"/>
        <v>80.63999999999999</v>
      </c>
      <c r="M35" s="14">
        <f t="shared" si="12"/>
        <v>443.5000000000007</v>
      </c>
      <c r="N35" s="35">
        <v>6.5</v>
      </c>
      <c r="O35" s="40"/>
      <c r="P35" s="37">
        <f t="shared" si="13"/>
        <v>148.5</v>
      </c>
      <c r="Q35" s="1"/>
      <c r="R35" s="1"/>
      <c r="S35" s="1"/>
    </row>
    <row r="36" spans="1:19" ht="16.5" customHeight="1">
      <c r="A36" s="29">
        <f t="shared" si="0"/>
        <v>440.89999999999975</v>
      </c>
      <c r="B36" s="30">
        <f t="shared" si="1"/>
        <v>0.255000000000041</v>
      </c>
      <c r="C36" s="27">
        <f t="shared" si="18"/>
        <v>7.6</v>
      </c>
      <c r="D36" s="29">
        <f t="shared" si="3"/>
        <v>441.3999999999993</v>
      </c>
      <c r="E36" s="30">
        <f t="shared" si="4"/>
        <v>0.7550000000000414</v>
      </c>
      <c r="F36" s="27">
        <f t="shared" si="19"/>
        <v>27.99999999999998</v>
      </c>
      <c r="G36" s="29">
        <f t="shared" si="6"/>
        <v>441.89999999999884</v>
      </c>
      <c r="H36" s="30">
        <f t="shared" si="7"/>
        <v>1.2550000000000419</v>
      </c>
      <c r="I36" s="32">
        <f t="shared" si="20"/>
        <v>53.50000000000002</v>
      </c>
      <c r="J36" s="29">
        <f t="shared" si="9"/>
        <v>442.3999999999984</v>
      </c>
      <c r="K36" s="30">
        <f t="shared" si="10"/>
        <v>1.7550000000000423</v>
      </c>
      <c r="L36" s="32">
        <f t="shared" si="21"/>
        <v>81.19999999999999</v>
      </c>
      <c r="M36" s="14">
        <f t="shared" si="12"/>
        <v>443.6000000000007</v>
      </c>
      <c r="N36" s="35">
        <v>6.5</v>
      </c>
      <c r="O36" s="40"/>
      <c r="P36" s="37">
        <f t="shared" si="13"/>
        <v>155</v>
      </c>
      <c r="Q36" s="1"/>
      <c r="R36" s="1"/>
      <c r="S36" s="1"/>
    </row>
    <row r="37" spans="1:19" ht="16.5" customHeight="1">
      <c r="A37" s="11">
        <f t="shared" si="0"/>
        <v>440.90999999999974</v>
      </c>
      <c r="B37" s="12">
        <f t="shared" si="1"/>
        <v>0.26500000000004104</v>
      </c>
      <c r="C37" s="13">
        <f aca="true" t="shared" si="22" ref="C37:C46">+C36+$N$9/10</f>
        <v>7.9399999999999995</v>
      </c>
      <c r="D37" s="11">
        <f t="shared" si="3"/>
        <v>441.4099999999993</v>
      </c>
      <c r="E37" s="12">
        <f t="shared" si="4"/>
        <v>0.7650000000000414</v>
      </c>
      <c r="F37" s="13">
        <f aca="true" t="shared" si="23" ref="F37:F46">+F36+$N$14/10</f>
        <v>28.49999999999998</v>
      </c>
      <c r="G37" s="11">
        <f t="shared" si="6"/>
        <v>441.90999999999883</v>
      </c>
      <c r="H37" s="12">
        <f t="shared" si="7"/>
        <v>1.2650000000000419</v>
      </c>
      <c r="I37" s="33">
        <f aca="true" t="shared" si="24" ref="I37:I46">+I36+$N$19/10</f>
        <v>54.05000000000002</v>
      </c>
      <c r="J37" s="11">
        <f t="shared" si="9"/>
        <v>442.4099999999984</v>
      </c>
      <c r="K37" s="12">
        <f t="shared" si="10"/>
        <v>1.7650000000000423</v>
      </c>
      <c r="L37" s="33">
        <f>+L36+$N$24/10</f>
        <v>81.78999999999999</v>
      </c>
      <c r="M37" s="14">
        <f t="shared" si="12"/>
        <v>443.7000000000007</v>
      </c>
      <c r="N37" s="35">
        <v>6.5</v>
      </c>
      <c r="O37" s="40"/>
      <c r="P37" s="37">
        <f t="shared" si="13"/>
        <v>161.5</v>
      </c>
      <c r="Q37" s="1"/>
      <c r="R37" s="1"/>
      <c r="S37" s="1"/>
    </row>
    <row r="38" spans="1:19" ht="16.5" customHeight="1">
      <c r="A38" s="15">
        <f t="shared" si="0"/>
        <v>440.91999999999973</v>
      </c>
      <c r="B38" s="16">
        <f t="shared" si="1"/>
        <v>0.27500000000004104</v>
      </c>
      <c r="C38" s="17">
        <f t="shared" si="22"/>
        <v>8.28</v>
      </c>
      <c r="D38" s="15">
        <f t="shared" si="3"/>
        <v>441.4199999999993</v>
      </c>
      <c r="E38" s="16">
        <f t="shared" si="4"/>
        <v>0.7750000000000414</v>
      </c>
      <c r="F38" s="17">
        <f t="shared" si="23"/>
        <v>28.99999999999998</v>
      </c>
      <c r="G38" s="15">
        <f t="shared" si="6"/>
        <v>441.9199999999988</v>
      </c>
      <c r="H38" s="16">
        <f t="shared" si="7"/>
        <v>1.2750000000000419</v>
      </c>
      <c r="I38" s="31">
        <f t="shared" si="24"/>
        <v>54.600000000000016</v>
      </c>
      <c r="J38" s="15">
        <f t="shared" si="9"/>
        <v>442.41999999999837</v>
      </c>
      <c r="K38" s="16">
        <f t="shared" si="10"/>
        <v>1.7750000000000423</v>
      </c>
      <c r="L38" s="31">
        <f aca="true" t="shared" si="25" ref="L38:L46">+L37+$N$24/10</f>
        <v>82.38</v>
      </c>
      <c r="M38" s="14">
        <f t="shared" si="12"/>
        <v>443.80000000000075</v>
      </c>
      <c r="N38" s="35"/>
      <c r="O38" s="40"/>
      <c r="P38" s="37">
        <f t="shared" si="13"/>
        <v>168</v>
      </c>
      <c r="Q38" s="1"/>
      <c r="R38" s="1"/>
      <c r="S38" s="1"/>
    </row>
    <row r="39" spans="1:19" ht="16.5" customHeight="1">
      <c r="A39" s="15">
        <f t="shared" si="0"/>
        <v>440.9299999999997</v>
      </c>
      <c r="B39" s="16">
        <f t="shared" si="1"/>
        <v>0.28500000000004105</v>
      </c>
      <c r="C39" s="17">
        <f t="shared" si="22"/>
        <v>8.62</v>
      </c>
      <c r="D39" s="15">
        <f t="shared" si="3"/>
        <v>441.42999999999927</v>
      </c>
      <c r="E39" s="16">
        <f t="shared" si="4"/>
        <v>0.7850000000000414</v>
      </c>
      <c r="F39" s="17">
        <f t="shared" si="23"/>
        <v>29.49999999999998</v>
      </c>
      <c r="G39" s="15">
        <f t="shared" si="6"/>
        <v>441.9299999999988</v>
      </c>
      <c r="H39" s="16">
        <f t="shared" si="7"/>
        <v>1.2850000000000419</v>
      </c>
      <c r="I39" s="31">
        <f t="shared" si="24"/>
        <v>55.15000000000001</v>
      </c>
      <c r="J39" s="15">
        <f t="shared" si="9"/>
        <v>442.42999999999836</v>
      </c>
      <c r="K39" s="16">
        <f t="shared" si="10"/>
        <v>1.7850000000000423</v>
      </c>
      <c r="L39" s="31">
        <f t="shared" si="25"/>
        <v>82.97</v>
      </c>
      <c r="M39" s="14"/>
      <c r="N39" s="35"/>
      <c r="O39" s="40"/>
      <c r="P39" s="37"/>
      <c r="Q39" s="1"/>
      <c r="R39" s="1"/>
      <c r="S39" s="1"/>
    </row>
    <row r="40" spans="1:19" ht="16.5" customHeight="1">
      <c r="A40" s="15">
        <f t="shared" si="0"/>
        <v>440.9399999999997</v>
      </c>
      <c r="B40" s="16">
        <f t="shared" si="1"/>
        <v>0.29500000000004106</v>
      </c>
      <c r="C40" s="17">
        <f t="shared" si="22"/>
        <v>8.959999999999999</v>
      </c>
      <c r="D40" s="15">
        <f t="shared" si="3"/>
        <v>441.43999999999926</v>
      </c>
      <c r="E40" s="16">
        <f t="shared" si="4"/>
        <v>0.7950000000000415</v>
      </c>
      <c r="F40" s="17">
        <f t="shared" si="23"/>
        <v>29.99999999999998</v>
      </c>
      <c r="G40" s="15">
        <f t="shared" si="6"/>
        <v>441.9399999999988</v>
      </c>
      <c r="H40" s="16">
        <f t="shared" si="7"/>
        <v>1.295000000000042</v>
      </c>
      <c r="I40" s="31">
        <f t="shared" si="24"/>
        <v>55.70000000000001</v>
      </c>
      <c r="J40" s="15">
        <f t="shared" si="9"/>
        <v>442.43999999999835</v>
      </c>
      <c r="K40" s="16">
        <f t="shared" si="10"/>
        <v>1.7950000000000423</v>
      </c>
      <c r="L40" s="31">
        <f t="shared" si="25"/>
        <v>83.56</v>
      </c>
      <c r="M40" s="14"/>
      <c r="N40" s="35"/>
      <c r="O40" s="40"/>
      <c r="P40" s="37"/>
      <c r="Q40" s="1"/>
      <c r="R40" s="1"/>
      <c r="S40" s="1"/>
    </row>
    <row r="41" spans="1:19" ht="16.5" customHeight="1">
      <c r="A41" s="15">
        <f t="shared" si="0"/>
        <v>440.9499999999997</v>
      </c>
      <c r="B41" s="16">
        <f t="shared" si="1"/>
        <v>0.30500000000004107</v>
      </c>
      <c r="C41" s="17">
        <f t="shared" si="22"/>
        <v>9.299999999999999</v>
      </c>
      <c r="D41" s="15">
        <f t="shared" si="3"/>
        <v>441.44999999999925</v>
      </c>
      <c r="E41" s="16">
        <f t="shared" si="4"/>
        <v>0.8050000000000415</v>
      </c>
      <c r="F41" s="17">
        <f t="shared" si="23"/>
        <v>30.49999999999998</v>
      </c>
      <c r="G41" s="15">
        <f t="shared" si="6"/>
        <v>441.9499999999988</v>
      </c>
      <c r="H41" s="16">
        <f t="shared" si="7"/>
        <v>1.305000000000042</v>
      </c>
      <c r="I41" s="31">
        <f t="shared" si="24"/>
        <v>56.25000000000001</v>
      </c>
      <c r="J41" s="15">
        <f t="shared" si="9"/>
        <v>442.44999999999834</v>
      </c>
      <c r="K41" s="16">
        <f t="shared" si="10"/>
        <v>1.8050000000000423</v>
      </c>
      <c r="L41" s="31">
        <f t="shared" si="25"/>
        <v>84.15</v>
      </c>
      <c r="M41" s="14"/>
      <c r="N41" s="35"/>
      <c r="O41" s="40"/>
      <c r="P41" s="37"/>
      <c r="Q41" s="1"/>
      <c r="R41" s="1"/>
      <c r="S41" s="1"/>
    </row>
    <row r="42" spans="1:19" ht="16.5" customHeight="1">
      <c r="A42" s="15">
        <f t="shared" si="0"/>
        <v>440.9599999999997</v>
      </c>
      <c r="B42" s="16">
        <f t="shared" si="1"/>
        <v>0.3150000000000411</v>
      </c>
      <c r="C42" s="17">
        <f t="shared" si="22"/>
        <v>9.639999999999999</v>
      </c>
      <c r="D42" s="15">
        <f t="shared" si="3"/>
        <v>441.45999999999924</v>
      </c>
      <c r="E42" s="16">
        <f t="shared" si="4"/>
        <v>0.8150000000000415</v>
      </c>
      <c r="F42" s="17">
        <f t="shared" si="23"/>
        <v>30.99999999999998</v>
      </c>
      <c r="G42" s="15">
        <f t="shared" si="6"/>
        <v>441.9599999999988</v>
      </c>
      <c r="H42" s="16">
        <f t="shared" si="7"/>
        <v>1.315000000000042</v>
      </c>
      <c r="I42" s="31">
        <f t="shared" si="24"/>
        <v>56.800000000000004</v>
      </c>
      <c r="J42" s="15">
        <f t="shared" si="9"/>
        <v>442.45999999999833</v>
      </c>
      <c r="K42" s="16">
        <f t="shared" si="10"/>
        <v>1.8150000000000424</v>
      </c>
      <c r="L42" s="31">
        <f t="shared" si="25"/>
        <v>84.74000000000001</v>
      </c>
      <c r="M42" s="14"/>
      <c r="N42" s="35"/>
      <c r="O42" s="35"/>
      <c r="P42" s="37"/>
      <c r="Q42" s="1"/>
      <c r="R42" s="1"/>
      <c r="S42" s="1"/>
    </row>
    <row r="43" spans="1:19" ht="16.5" customHeight="1">
      <c r="A43" s="15">
        <f t="shared" si="0"/>
        <v>440.9699999999997</v>
      </c>
      <c r="B43" s="16">
        <f t="shared" si="1"/>
        <v>0.3250000000000411</v>
      </c>
      <c r="C43" s="17">
        <f t="shared" si="22"/>
        <v>9.979999999999999</v>
      </c>
      <c r="D43" s="15">
        <f t="shared" si="3"/>
        <v>441.46999999999923</v>
      </c>
      <c r="E43" s="16">
        <f t="shared" si="4"/>
        <v>0.8250000000000415</v>
      </c>
      <c r="F43" s="17">
        <f t="shared" si="23"/>
        <v>31.49999999999998</v>
      </c>
      <c r="G43" s="15">
        <f t="shared" si="6"/>
        <v>441.9699999999988</v>
      </c>
      <c r="H43" s="16">
        <f t="shared" si="7"/>
        <v>1.325000000000042</v>
      </c>
      <c r="I43" s="31">
        <f t="shared" si="24"/>
        <v>57.35</v>
      </c>
      <c r="J43" s="15">
        <f t="shared" si="9"/>
        <v>442.4699999999983</v>
      </c>
      <c r="K43" s="16">
        <f t="shared" si="10"/>
        <v>1.8250000000000424</v>
      </c>
      <c r="L43" s="31">
        <f t="shared" si="25"/>
        <v>85.33000000000001</v>
      </c>
      <c r="M43" s="14"/>
      <c r="N43" s="35"/>
      <c r="O43" s="35"/>
      <c r="P43" s="37"/>
      <c r="Q43" s="1"/>
      <c r="R43" s="1"/>
      <c r="S43" s="1"/>
    </row>
    <row r="44" spans="1:19" ht="16.5" customHeight="1">
      <c r="A44" s="15">
        <f t="shared" si="0"/>
        <v>440.9799999999997</v>
      </c>
      <c r="B44" s="16">
        <f t="shared" si="1"/>
        <v>0.3350000000000411</v>
      </c>
      <c r="C44" s="17">
        <f t="shared" si="22"/>
        <v>10.319999999999999</v>
      </c>
      <c r="D44" s="15">
        <f t="shared" si="3"/>
        <v>441.4799999999992</v>
      </c>
      <c r="E44" s="16">
        <f t="shared" si="4"/>
        <v>0.8350000000000415</v>
      </c>
      <c r="F44" s="17">
        <f t="shared" si="23"/>
        <v>31.99999999999998</v>
      </c>
      <c r="G44" s="15">
        <f t="shared" si="6"/>
        <v>441.97999999999877</v>
      </c>
      <c r="H44" s="16">
        <f t="shared" si="7"/>
        <v>1.335000000000042</v>
      </c>
      <c r="I44" s="31">
        <f t="shared" si="24"/>
        <v>57.9</v>
      </c>
      <c r="J44" s="15">
        <f t="shared" si="9"/>
        <v>442.4799999999983</v>
      </c>
      <c r="K44" s="16">
        <f t="shared" si="10"/>
        <v>1.8350000000000424</v>
      </c>
      <c r="L44" s="31">
        <f t="shared" si="25"/>
        <v>85.92000000000002</v>
      </c>
      <c r="M44" s="14"/>
      <c r="N44" s="35"/>
      <c r="O44" s="35"/>
      <c r="P44" s="37"/>
      <c r="Q44" s="1"/>
      <c r="R44" s="1"/>
      <c r="S44" s="1"/>
    </row>
    <row r="45" spans="1:19" ht="16.5" customHeight="1">
      <c r="A45" s="15">
        <f t="shared" si="0"/>
        <v>440.98999999999967</v>
      </c>
      <c r="B45" s="16">
        <f t="shared" si="1"/>
        <v>0.3450000000000411</v>
      </c>
      <c r="C45" s="17">
        <f t="shared" si="22"/>
        <v>10.659999999999998</v>
      </c>
      <c r="D45" s="15">
        <f t="shared" si="3"/>
        <v>441.4899999999992</v>
      </c>
      <c r="E45" s="16">
        <f t="shared" si="4"/>
        <v>0.8450000000000415</v>
      </c>
      <c r="F45" s="17">
        <f t="shared" si="23"/>
        <v>32.49999999999998</v>
      </c>
      <c r="G45" s="15">
        <f t="shared" si="6"/>
        <v>441.98999999999876</v>
      </c>
      <c r="H45" s="16">
        <f t="shared" si="7"/>
        <v>1.345000000000042</v>
      </c>
      <c r="I45" s="31">
        <f t="shared" si="24"/>
        <v>58.449999999999996</v>
      </c>
      <c r="J45" s="15">
        <f t="shared" si="9"/>
        <v>442.4899999999983</v>
      </c>
      <c r="K45" s="16">
        <f t="shared" si="10"/>
        <v>1.8450000000000424</v>
      </c>
      <c r="L45" s="31">
        <f t="shared" si="25"/>
        <v>86.51000000000002</v>
      </c>
      <c r="M45" s="14"/>
      <c r="N45" s="35"/>
      <c r="O45" s="35"/>
      <c r="P45" s="37"/>
      <c r="Q45" s="1"/>
      <c r="R45" s="1"/>
      <c r="S45" s="1"/>
    </row>
    <row r="46" spans="1:19" ht="16.5" customHeight="1">
      <c r="A46" s="18">
        <f t="shared" si="0"/>
        <v>440.99999999999966</v>
      </c>
      <c r="B46" s="19">
        <f t="shared" si="1"/>
        <v>0.3550000000000411</v>
      </c>
      <c r="C46" s="20">
        <f t="shared" si="22"/>
        <v>10.999999999999998</v>
      </c>
      <c r="D46" s="18">
        <f t="shared" si="3"/>
        <v>441.4999999999992</v>
      </c>
      <c r="E46" s="19">
        <f t="shared" si="4"/>
        <v>0.8550000000000415</v>
      </c>
      <c r="F46" s="20">
        <f t="shared" si="23"/>
        <v>32.99999999999998</v>
      </c>
      <c r="G46" s="18">
        <f t="shared" si="6"/>
        <v>441.99999999999875</v>
      </c>
      <c r="H46" s="19">
        <f t="shared" si="7"/>
        <v>1.355000000000042</v>
      </c>
      <c r="I46" s="32">
        <f t="shared" si="24"/>
        <v>58.99999999999999</v>
      </c>
      <c r="J46" s="18">
        <f t="shared" si="9"/>
        <v>442.4999999999983</v>
      </c>
      <c r="K46" s="19">
        <f t="shared" si="10"/>
        <v>1.8550000000000424</v>
      </c>
      <c r="L46" s="32">
        <f t="shared" si="25"/>
        <v>87.10000000000002</v>
      </c>
      <c r="M46" s="14"/>
      <c r="N46" s="35"/>
      <c r="O46" s="35"/>
      <c r="P46" s="37"/>
      <c r="Q46" s="1"/>
      <c r="R46" s="1"/>
      <c r="S46" s="1"/>
    </row>
    <row r="47" spans="1:19" ht="16.5" customHeight="1">
      <c r="A47" s="21">
        <f t="shared" si="0"/>
        <v>441.00999999999965</v>
      </c>
      <c r="B47" s="22">
        <f t="shared" si="1"/>
        <v>0.3650000000000411</v>
      </c>
      <c r="C47" s="23">
        <f aca="true" t="shared" si="26" ref="C47:C55">+C46+$N$10/10</f>
        <v>11.399999999999999</v>
      </c>
      <c r="D47" s="21">
        <f t="shared" si="3"/>
        <v>441.5099999999992</v>
      </c>
      <c r="E47" s="22">
        <f t="shared" si="4"/>
        <v>0.8650000000000415</v>
      </c>
      <c r="F47" s="23">
        <f aca="true" t="shared" si="27" ref="F47:F55">+F46+$N$15/10</f>
        <v>33.49999999999998</v>
      </c>
      <c r="G47" s="21">
        <f t="shared" si="6"/>
        <v>442.00999999999874</v>
      </c>
      <c r="H47" s="22">
        <f t="shared" si="7"/>
        <v>1.365000000000042</v>
      </c>
      <c r="I47" s="33">
        <f aca="true" t="shared" si="28" ref="I47:I55">+I46+$N$20/10</f>
        <v>59.54999999999999</v>
      </c>
      <c r="J47" s="21">
        <f t="shared" si="9"/>
        <v>442.5099999999983</v>
      </c>
      <c r="K47" s="22">
        <f t="shared" si="10"/>
        <v>1.8650000000000424</v>
      </c>
      <c r="L47" s="23">
        <f aca="true" t="shared" si="29" ref="L47:L55">+L46+$N$25/10</f>
        <v>87.69000000000003</v>
      </c>
      <c r="M47" s="14"/>
      <c r="N47" s="35"/>
      <c r="O47" s="43"/>
      <c r="P47" s="37"/>
      <c r="Q47" s="1"/>
      <c r="R47" s="1"/>
      <c r="S47" s="1"/>
    </row>
    <row r="48" spans="1:19" ht="16.5" customHeight="1">
      <c r="A48" s="15">
        <f t="shared" si="0"/>
        <v>441.01999999999964</v>
      </c>
      <c r="B48" s="16">
        <f t="shared" si="1"/>
        <v>0.37500000000004113</v>
      </c>
      <c r="C48" s="17">
        <f t="shared" si="26"/>
        <v>11.799999999999999</v>
      </c>
      <c r="D48" s="15">
        <f t="shared" si="3"/>
        <v>441.5199999999992</v>
      </c>
      <c r="E48" s="16">
        <f t="shared" si="4"/>
        <v>0.8750000000000415</v>
      </c>
      <c r="F48" s="17">
        <f t="shared" si="27"/>
        <v>33.99999999999998</v>
      </c>
      <c r="G48" s="15">
        <f t="shared" si="6"/>
        <v>442.01999999999873</v>
      </c>
      <c r="H48" s="16">
        <f t="shared" si="7"/>
        <v>1.375000000000042</v>
      </c>
      <c r="I48" s="31">
        <f t="shared" si="28"/>
        <v>60.09999999999999</v>
      </c>
      <c r="J48" s="15">
        <f t="shared" si="9"/>
        <v>442.5199999999983</v>
      </c>
      <c r="K48" s="16">
        <f t="shared" si="10"/>
        <v>1.8750000000000424</v>
      </c>
      <c r="L48" s="17">
        <f t="shared" si="29"/>
        <v>88.28000000000003</v>
      </c>
      <c r="M48" s="14"/>
      <c r="N48" s="43"/>
      <c r="O48" s="43"/>
      <c r="P48" s="37"/>
      <c r="Q48" s="1"/>
      <c r="R48" s="1"/>
      <c r="S48" s="1"/>
    </row>
    <row r="49" spans="1:19" ht="16.5" customHeight="1">
      <c r="A49" s="15">
        <f t="shared" si="0"/>
        <v>441.02999999999963</v>
      </c>
      <c r="B49" s="16">
        <f t="shared" si="1"/>
        <v>0.38500000000004114</v>
      </c>
      <c r="C49" s="17">
        <f t="shared" si="26"/>
        <v>12.2</v>
      </c>
      <c r="D49" s="15">
        <f t="shared" si="3"/>
        <v>441.5299999999992</v>
      </c>
      <c r="E49" s="16">
        <f t="shared" si="4"/>
        <v>0.8850000000000415</v>
      </c>
      <c r="F49" s="17">
        <f t="shared" si="27"/>
        <v>34.49999999999998</v>
      </c>
      <c r="G49" s="15">
        <f t="shared" si="6"/>
        <v>442.0299999999987</v>
      </c>
      <c r="H49" s="16">
        <f t="shared" si="7"/>
        <v>1.385000000000042</v>
      </c>
      <c r="I49" s="31">
        <f t="shared" si="28"/>
        <v>60.649999999999984</v>
      </c>
      <c r="J49" s="15">
        <f t="shared" si="9"/>
        <v>442.52999999999827</v>
      </c>
      <c r="K49" s="16">
        <f t="shared" si="10"/>
        <v>1.8850000000000424</v>
      </c>
      <c r="L49" s="17">
        <f t="shared" si="29"/>
        <v>88.87000000000003</v>
      </c>
      <c r="M49" s="42"/>
      <c r="N49" s="44"/>
      <c r="O49" s="44"/>
      <c r="P49" s="43"/>
      <c r="Q49" s="1"/>
      <c r="R49" s="1"/>
      <c r="S49" s="1"/>
    </row>
    <row r="50" spans="1:19" ht="16.5" customHeight="1">
      <c r="A50" s="15">
        <f t="shared" si="0"/>
        <v>441.0399999999996</v>
      </c>
      <c r="B50" s="16">
        <f t="shared" si="1"/>
        <v>0.39500000000004115</v>
      </c>
      <c r="C50" s="17">
        <f t="shared" si="26"/>
        <v>12.6</v>
      </c>
      <c r="D50" s="15">
        <f t="shared" si="3"/>
        <v>441.53999999999917</v>
      </c>
      <c r="E50" s="16">
        <f t="shared" si="4"/>
        <v>0.8950000000000415</v>
      </c>
      <c r="F50" s="17">
        <f t="shared" si="27"/>
        <v>34.99999999999998</v>
      </c>
      <c r="G50" s="15">
        <f t="shared" si="6"/>
        <v>442.0399999999987</v>
      </c>
      <c r="H50" s="16">
        <f t="shared" si="7"/>
        <v>1.395000000000042</v>
      </c>
      <c r="I50" s="31">
        <f t="shared" si="28"/>
        <v>61.19999999999998</v>
      </c>
      <c r="J50" s="15">
        <f t="shared" si="9"/>
        <v>442.53999999999826</v>
      </c>
      <c r="K50" s="16">
        <f t="shared" si="10"/>
        <v>1.8950000000000424</v>
      </c>
      <c r="L50" s="17">
        <f t="shared" si="29"/>
        <v>89.46000000000004</v>
      </c>
      <c r="M50" s="42"/>
      <c r="N50" s="44"/>
      <c r="O50" s="44"/>
      <c r="P50" s="43"/>
      <c r="Q50" s="1"/>
      <c r="R50" s="1"/>
      <c r="S50" s="1"/>
    </row>
    <row r="51" spans="1:19" ht="16.5" customHeight="1">
      <c r="A51" s="15">
        <f t="shared" si="0"/>
        <v>441.0499999999996</v>
      </c>
      <c r="B51" s="16">
        <f t="shared" si="1"/>
        <v>0.40500000000004116</v>
      </c>
      <c r="C51" s="17">
        <f t="shared" si="26"/>
        <v>13</v>
      </c>
      <c r="D51" s="15">
        <f t="shared" si="3"/>
        <v>441.54999999999916</v>
      </c>
      <c r="E51" s="16">
        <f t="shared" si="4"/>
        <v>0.9050000000000415</v>
      </c>
      <c r="F51" s="17">
        <f t="shared" si="27"/>
        <v>35.49999999999998</v>
      </c>
      <c r="G51" s="15">
        <f t="shared" si="6"/>
        <v>442.0499999999987</v>
      </c>
      <c r="H51" s="16">
        <f t="shared" si="7"/>
        <v>1.405000000000042</v>
      </c>
      <c r="I51" s="31">
        <f t="shared" si="28"/>
        <v>61.74999999999998</v>
      </c>
      <c r="J51" s="15">
        <f t="shared" si="9"/>
        <v>442.54999999999825</v>
      </c>
      <c r="K51" s="16">
        <f t="shared" si="10"/>
        <v>1.9050000000000424</v>
      </c>
      <c r="L51" s="17">
        <f t="shared" si="29"/>
        <v>90.05000000000004</v>
      </c>
      <c r="M51" s="42"/>
      <c r="N51" s="44"/>
      <c r="O51" s="44"/>
      <c r="P51" s="43"/>
      <c r="Q51" s="1"/>
      <c r="R51" s="1"/>
      <c r="S51" s="1"/>
    </row>
    <row r="52" spans="1:19" ht="16.5" customHeight="1">
      <c r="A52" s="15">
        <f t="shared" si="0"/>
        <v>441.0599999999996</v>
      </c>
      <c r="B52" s="16">
        <f t="shared" si="1"/>
        <v>0.41500000000004117</v>
      </c>
      <c r="C52" s="17">
        <f t="shared" si="26"/>
        <v>13.4</v>
      </c>
      <c r="D52" s="15">
        <f t="shared" si="3"/>
        <v>441.55999999999915</v>
      </c>
      <c r="E52" s="16">
        <f t="shared" si="4"/>
        <v>0.9150000000000416</v>
      </c>
      <c r="F52" s="17">
        <f t="shared" si="27"/>
        <v>35.99999999999998</v>
      </c>
      <c r="G52" s="15">
        <f t="shared" si="6"/>
        <v>442.0599999999987</v>
      </c>
      <c r="H52" s="16">
        <f t="shared" si="7"/>
        <v>1.415000000000042</v>
      </c>
      <c r="I52" s="31">
        <f t="shared" si="28"/>
        <v>62.299999999999976</v>
      </c>
      <c r="J52" s="15">
        <f t="shared" si="9"/>
        <v>442.55999999999824</v>
      </c>
      <c r="K52" s="16">
        <f t="shared" si="10"/>
        <v>1.9150000000000424</v>
      </c>
      <c r="L52" s="17">
        <f t="shared" si="29"/>
        <v>90.64000000000004</v>
      </c>
      <c r="M52" s="42"/>
      <c r="N52" s="44"/>
      <c r="O52" s="44"/>
      <c r="P52" s="43"/>
      <c r="Q52" s="1"/>
      <c r="R52" s="1"/>
      <c r="S52" s="1"/>
    </row>
    <row r="53" spans="1:19" ht="16.5" customHeight="1">
      <c r="A53" s="15">
        <f t="shared" si="0"/>
        <v>441.0699999999996</v>
      </c>
      <c r="B53" s="16">
        <f t="shared" si="1"/>
        <v>0.4250000000000412</v>
      </c>
      <c r="C53" s="17">
        <f t="shared" si="26"/>
        <v>13.8</v>
      </c>
      <c r="D53" s="15">
        <f t="shared" si="3"/>
        <v>441.56999999999914</v>
      </c>
      <c r="E53" s="16">
        <f t="shared" si="4"/>
        <v>0.9250000000000416</v>
      </c>
      <c r="F53" s="17">
        <f t="shared" si="27"/>
        <v>36.49999999999998</v>
      </c>
      <c r="G53" s="15">
        <f t="shared" si="6"/>
        <v>442.0699999999987</v>
      </c>
      <c r="H53" s="16">
        <f t="shared" si="7"/>
        <v>1.425000000000042</v>
      </c>
      <c r="I53" s="31">
        <f t="shared" si="28"/>
        <v>62.84999999999997</v>
      </c>
      <c r="J53" s="15">
        <f t="shared" si="9"/>
        <v>442.56999999999823</v>
      </c>
      <c r="K53" s="16">
        <f t="shared" si="10"/>
        <v>1.9250000000000425</v>
      </c>
      <c r="L53" s="17">
        <f t="shared" si="29"/>
        <v>91.23000000000005</v>
      </c>
      <c r="M53" s="42"/>
      <c r="N53" s="44"/>
      <c r="O53" s="44"/>
      <c r="P53" s="44"/>
      <c r="Q53" s="1"/>
      <c r="R53" s="1"/>
      <c r="S53" s="1"/>
    </row>
    <row r="54" spans="1:19" ht="16.5" customHeight="1">
      <c r="A54" s="15">
        <f t="shared" si="0"/>
        <v>441.0799999999996</v>
      </c>
      <c r="B54" s="16">
        <f t="shared" si="1"/>
        <v>0.4350000000000412</v>
      </c>
      <c r="C54" s="17">
        <f t="shared" si="26"/>
        <v>14.200000000000001</v>
      </c>
      <c r="D54" s="15">
        <f t="shared" si="3"/>
        <v>441.57999999999913</v>
      </c>
      <c r="E54" s="16">
        <f t="shared" si="4"/>
        <v>0.9350000000000416</v>
      </c>
      <c r="F54" s="17">
        <f t="shared" si="27"/>
        <v>36.99999999999998</v>
      </c>
      <c r="G54" s="15">
        <f t="shared" si="6"/>
        <v>442.0799999999987</v>
      </c>
      <c r="H54" s="16">
        <f t="shared" si="7"/>
        <v>1.435000000000042</v>
      </c>
      <c r="I54" s="31">
        <f t="shared" si="28"/>
        <v>63.39999999999997</v>
      </c>
      <c r="J54" s="15">
        <f t="shared" si="9"/>
        <v>442.5799999999982</v>
      </c>
      <c r="K54" s="16">
        <f t="shared" si="10"/>
        <v>1.9350000000000425</v>
      </c>
      <c r="L54" s="17">
        <f t="shared" si="29"/>
        <v>91.82000000000005</v>
      </c>
      <c r="M54" s="42"/>
      <c r="N54" s="44"/>
      <c r="O54" s="44"/>
      <c r="P54" s="44"/>
      <c r="Q54" s="1"/>
      <c r="R54" s="1"/>
      <c r="S54" s="1"/>
    </row>
    <row r="55" spans="1:19" ht="16.5" customHeight="1">
      <c r="A55" s="18">
        <f t="shared" si="0"/>
        <v>441.0899999999996</v>
      </c>
      <c r="B55" s="19">
        <f t="shared" si="1"/>
        <v>0.4450000000000412</v>
      </c>
      <c r="C55" s="20">
        <f t="shared" si="26"/>
        <v>14.600000000000001</v>
      </c>
      <c r="D55" s="18">
        <f t="shared" si="3"/>
        <v>441.5899999999991</v>
      </c>
      <c r="E55" s="19">
        <f t="shared" si="4"/>
        <v>0.9450000000000416</v>
      </c>
      <c r="F55" s="20">
        <f t="shared" si="27"/>
        <v>37.49999999999998</v>
      </c>
      <c r="G55" s="18">
        <f t="shared" si="6"/>
        <v>442.08999999999867</v>
      </c>
      <c r="H55" s="19">
        <f t="shared" si="7"/>
        <v>1.445000000000042</v>
      </c>
      <c r="I55" s="32">
        <f t="shared" si="28"/>
        <v>63.94999999999997</v>
      </c>
      <c r="J55" s="18">
        <f t="shared" si="9"/>
        <v>442.5899999999982</v>
      </c>
      <c r="K55" s="19">
        <f t="shared" si="10"/>
        <v>1.9450000000000425</v>
      </c>
      <c r="L55" s="20">
        <f t="shared" si="29"/>
        <v>92.41000000000005</v>
      </c>
      <c r="M55" s="42"/>
      <c r="N55" s="44"/>
      <c r="O55" s="44"/>
      <c r="P55" s="44"/>
      <c r="Q55" s="1"/>
      <c r="R55" s="1"/>
      <c r="S55" s="1"/>
    </row>
    <row r="56" spans="1:19" ht="21" customHeight="1">
      <c r="A56" s="59" t="s">
        <v>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42"/>
      <c r="N56" s="44"/>
      <c r="O56" s="44"/>
      <c r="P56" s="44"/>
      <c r="Q56" s="1"/>
      <c r="R56" s="1"/>
      <c r="S56" s="1"/>
    </row>
    <row r="57" spans="1:19" ht="21" customHeight="1">
      <c r="A57" s="59" t="s">
        <v>10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4"/>
      <c r="N57" s="24"/>
      <c r="O57" s="1"/>
      <c r="P57" s="1"/>
      <c r="Q57" s="1"/>
      <c r="R57" s="1"/>
      <c r="S57" s="1"/>
    </row>
    <row r="58" spans="1:19" ht="21" customHeight="1">
      <c r="A58" s="60" t="s">
        <v>12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14"/>
      <c r="N58" s="24"/>
      <c r="O58" s="1"/>
      <c r="P58" s="1"/>
      <c r="Q58" s="1"/>
      <c r="R58" s="1"/>
      <c r="S58" s="1"/>
    </row>
    <row r="59" spans="1:14" ht="21" customHeight="1">
      <c r="A59" s="5" t="s">
        <v>0</v>
      </c>
      <c r="B59" s="6" t="s">
        <v>0</v>
      </c>
      <c r="C59" s="7" t="s">
        <v>1</v>
      </c>
      <c r="D59" s="5" t="s">
        <v>0</v>
      </c>
      <c r="E59" s="6" t="s">
        <v>0</v>
      </c>
      <c r="F59" s="7" t="s">
        <v>1</v>
      </c>
      <c r="G59" s="5" t="s">
        <v>0</v>
      </c>
      <c r="H59" s="6" t="s">
        <v>0</v>
      </c>
      <c r="I59" s="7" t="s">
        <v>1</v>
      </c>
      <c r="J59" s="5" t="s">
        <v>0</v>
      </c>
      <c r="K59" s="6" t="s">
        <v>0</v>
      </c>
      <c r="L59" s="7" t="s">
        <v>1</v>
      </c>
      <c r="M59" s="25"/>
      <c r="N59" s="26"/>
    </row>
    <row r="60" spans="1:14" ht="21" customHeight="1">
      <c r="A60" s="8" t="s">
        <v>2</v>
      </c>
      <c r="B60" s="9" t="s">
        <v>3</v>
      </c>
      <c r="C60" s="10" t="s">
        <v>4</v>
      </c>
      <c r="D60" s="8" t="s">
        <v>2</v>
      </c>
      <c r="E60" s="9" t="s">
        <v>3</v>
      </c>
      <c r="F60" s="10" t="s">
        <v>4</v>
      </c>
      <c r="G60" s="8" t="s">
        <v>2</v>
      </c>
      <c r="H60" s="9" t="s">
        <v>3</v>
      </c>
      <c r="I60" s="10" t="s">
        <v>4</v>
      </c>
      <c r="J60" s="8" t="s">
        <v>2</v>
      </c>
      <c r="K60" s="9" t="s">
        <v>3</v>
      </c>
      <c r="L60" s="10" t="s">
        <v>4</v>
      </c>
      <c r="M60" s="25"/>
      <c r="N60" s="26"/>
    </row>
    <row r="61" spans="1:19" ht="16.5" customHeight="1">
      <c r="A61" s="45">
        <f>J55+0.01</f>
        <v>442.5999999999982</v>
      </c>
      <c r="B61" s="46">
        <f>K55+0.01</f>
        <v>1.9550000000000425</v>
      </c>
      <c r="C61" s="47">
        <f>+L55+$N$25/10</f>
        <v>93.00000000000006</v>
      </c>
      <c r="D61" s="45">
        <f>+A110+0.01</f>
        <v>443.09999999999775</v>
      </c>
      <c r="E61" s="46">
        <f>B110+0.01</f>
        <v>2.455000000000033</v>
      </c>
      <c r="F61" s="47">
        <f>+C110+$N$30/10</f>
        <v>123.24999999999983</v>
      </c>
      <c r="G61" s="45">
        <f>+D110+0.01</f>
        <v>443.5999999999973</v>
      </c>
      <c r="H61" s="46">
        <f>E110+0.01</f>
        <v>2.9550000000000223</v>
      </c>
      <c r="I61" s="47">
        <f>+F110+$N$35/10</f>
        <v>154.99999999999994</v>
      </c>
      <c r="J61" s="45">
        <f>+G110+0.01</f>
        <v>444.09999999999684</v>
      </c>
      <c r="K61" s="46">
        <f>H110+0.01</f>
        <v>3.4550000000000116</v>
      </c>
      <c r="L61" s="47"/>
      <c r="M61" s="14"/>
      <c r="N61" s="24"/>
      <c r="O61" s="1"/>
      <c r="P61" s="39"/>
      <c r="Q61" s="1"/>
      <c r="R61" s="1"/>
      <c r="S61" s="1"/>
    </row>
    <row r="62" spans="1:19" ht="16.5" customHeight="1">
      <c r="A62" s="48">
        <f aca="true" t="shared" si="30" ref="A62:A110">+A61+0.01</f>
        <v>442.6099999999982</v>
      </c>
      <c r="B62" s="49">
        <f aca="true" t="shared" si="31" ref="B62:B110">B61+0.01</f>
        <v>1.9650000000000425</v>
      </c>
      <c r="C62" s="50">
        <f>+C61+$N$26/10</f>
        <v>93.60000000000005</v>
      </c>
      <c r="D62" s="48">
        <f aca="true" t="shared" si="32" ref="D62:D110">+D61+0.01</f>
        <v>443.10999999999774</v>
      </c>
      <c r="E62" s="49">
        <f aca="true" t="shared" si="33" ref="E62:E110">E61+0.01</f>
        <v>2.4650000000000327</v>
      </c>
      <c r="F62" s="50">
        <f>+F61+$N$31/10</f>
        <v>123.87499999999983</v>
      </c>
      <c r="G62" s="48">
        <f aca="true" t="shared" si="34" ref="G62:G110">+G61+0.01</f>
        <v>443.6099999999973</v>
      </c>
      <c r="H62" s="49">
        <f aca="true" t="shared" si="35" ref="H62:H110">H61+0.01</f>
        <v>2.965000000000022</v>
      </c>
      <c r="I62" s="50">
        <f>+I61+$N$36/10</f>
        <v>155.64999999999995</v>
      </c>
      <c r="J62" s="48">
        <f aca="true" t="shared" si="36" ref="J62:J110">+J61+0.01</f>
        <v>444.10999999999683</v>
      </c>
      <c r="K62" s="49">
        <f aca="true" t="shared" si="37" ref="K62:K110">K61+0.01</f>
        <v>3.4650000000000114</v>
      </c>
      <c r="L62" s="50"/>
      <c r="M62" s="14"/>
      <c r="N62" s="24"/>
      <c r="O62" s="1"/>
      <c r="P62" s="39"/>
      <c r="Q62" s="1"/>
      <c r="R62" s="1"/>
      <c r="S62" s="1"/>
    </row>
    <row r="63" spans="1:19" ht="16.5" customHeight="1">
      <c r="A63" s="48">
        <f t="shared" si="30"/>
        <v>442.6199999999982</v>
      </c>
      <c r="B63" s="49">
        <f t="shared" si="31"/>
        <v>1.9750000000000425</v>
      </c>
      <c r="C63" s="50">
        <f aca="true" t="shared" si="38" ref="C63:C71">+C62+$N$26/10</f>
        <v>94.20000000000005</v>
      </c>
      <c r="D63" s="48">
        <f t="shared" si="32"/>
        <v>443.11999999999773</v>
      </c>
      <c r="E63" s="49">
        <f t="shared" si="33"/>
        <v>2.4750000000000325</v>
      </c>
      <c r="F63" s="50">
        <f aca="true" t="shared" si="39" ref="F63:F71">+F62+$N$31/10</f>
        <v>124.49999999999983</v>
      </c>
      <c r="G63" s="48">
        <f t="shared" si="34"/>
        <v>443.6199999999973</v>
      </c>
      <c r="H63" s="49">
        <f t="shared" si="35"/>
        <v>2.975000000000022</v>
      </c>
      <c r="I63" s="50">
        <f aca="true" t="shared" si="40" ref="I63:I71">+I62+$N$36/10</f>
        <v>156.29999999999995</v>
      </c>
      <c r="J63" s="48">
        <f t="shared" si="36"/>
        <v>444.1199999999968</v>
      </c>
      <c r="K63" s="49">
        <f t="shared" si="37"/>
        <v>3.475000000000011</v>
      </c>
      <c r="L63" s="50"/>
      <c r="M63" s="14"/>
      <c r="N63" s="24"/>
      <c r="O63" s="1"/>
      <c r="P63" s="39"/>
      <c r="Q63" s="1"/>
      <c r="R63" s="1"/>
      <c r="S63" s="1"/>
    </row>
    <row r="64" spans="1:19" ht="16.5" customHeight="1">
      <c r="A64" s="48">
        <f t="shared" si="30"/>
        <v>442.6299999999982</v>
      </c>
      <c r="B64" s="49">
        <f t="shared" si="31"/>
        <v>1.9850000000000425</v>
      </c>
      <c r="C64" s="50">
        <f t="shared" si="38"/>
        <v>94.80000000000004</v>
      </c>
      <c r="D64" s="48">
        <f t="shared" si="32"/>
        <v>443.1299999999977</v>
      </c>
      <c r="E64" s="49">
        <f t="shared" si="33"/>
        <v>2.4850000000000323</v>
      </c>
      <c r="F64" s="50">
        <f t="shared" si="39"/>
        <v>125.12499999999983</v>
      </c>
      <c r="G64" s="48">
        <f t="shared" si="34"/>
        <v>443.62999999999727</v>
      </c>
      <c r="H64" s="49">
        <f t="shared" si="35"/>
        <v>2.9850000000000216</v>
      </c>
      <c r="I64" s="50">
        <f t="shared" si="40"/>
        <v>156.94999999999996</v>
      </c>
      <c r="J64" s="48">
        <f t="shared" si="36"/>
        <v>444.1299999999968</v>
      </c>
      <c r="K64" s="49">
        <f t="shared" si="37"/>
        <v>3.485000000000011</v>
      </c>
      <c r="L64" s="50"/>
      <c r="M64" s="14"/>
      <c r="N64" s="24"/>
      <c r="O64" s="1"/>
      <c r="P64" s="39"/>
      <c r="Q64" s="1"/>
      <c r="R64" s="1"/>
      <c r="S64" s="1"/>
    </row>
    <row r="65" spans="1:19" ht="16.5" customHeight="1">
      <c r="A65" s="48">
        <f t="shared" si="30"/>
        <v>442.63999999999817</v>
      </c>
      <c r="B65" s="49">
        <f t="shared" si="31"/>
        <v>1.9950000000000425</v>
      </c>
      <c r="C65" s="50">
        <f t="shared" si="38"/>
        <v>95.40000000000003</v>
      </c>
      <c r="D65" s="48">
        <f t="shared" si="32"/>
        <v>443.1399999999977</v>
      </c>
      <c r="E65" s="49">
        <f t="shared" si="33"/>
        <v>2.495000000000032</v>
      </c>
      <c r="F65" s="50">
        <f t="shared" si="39"/>
        <v>125.74999999999983</v>
      </c>
      <c r="G65" s="48">
        <f t="shared" si="34"/>
        <v>443.63999999999726</v>
      </c>
      <c r="H65" s="49">
        <f t="shared" si="35"/>
        <v>2.9950000000000214</v>
      </c>
      <c r="I65" s="50">
        <f t="shared" si="40"/>
        <v>157.59999999999997</v>
      </c>
      <c r="J65" s="48">
        <f t="shared" si="36"/>
        <v>444.1399999999968</v>
      </c>
      <c r="K65" s="49">
        <f t="shared" si="37"/>
        <v>3.4950000000000108</v>
      </c>
      <c r="L65" s="50"/>
      <c r="M65" s="14"/>
      <c r="N65" s="24"/>
      <c r="O65" s="1"/>
      <c r="P65" s="1"/>
      <c r="Q65" s="1"/>
      <c r="R65" s="1"/>
      <c r="S65" s="1"/>
    </row>
    <row r="66" spans="1:19" ht="16.5" customHeight="1">
      <c r="A66" s="48">
        <f t="shared" si="30"/>
        <v>442.64999999999816</v>
      </c>
      <c r="B66" s="49">
        <f t="shared" si="31"/>
        <v>2.0050000000000425</v>
      </c>
      <c r="C66" s="50">
        <f t="shared" si="38"/>
        <v>96.00000000000003</v>
      </c>
      <c r="D66" s="48">
        <f t="shared" si="32"/>
        <v>443.1499999999977</v>
      </c>
      <c r="E66" s="49">
        <f t="shared" si="33"/>
        <v>2.505000000000032</v>
      </c>
      <c r="F66" s="50">
        <f t="shared" si="39"/>
        <v>126.37499999999983</v>
      </c>
      <c r="G66" s="48">
        <f t="shared" si="34"/>
        <v>443.64999999999725</v>
      </c>
      <c r="H66" s="49">
        <f t="shared" si="35"/>
        <v>3.005000000000021</v>
      </c>
      <c r="I66" s="50">
        <f t="shared" si="40"/>
        <v>158.24999999999997</v>
      </c>
      <c r="J66" s="48">
        <f t="shared" si="36"/>
        <v>444.1499999999968</v>
      </c>
      <c r="K66" s="49">
        <f t="shared" si="37"/>
        <v>3.5050000000000106</v>
      </c>
      <c r="L66" s="50"/>
      <c r="M66" s="14"/>
      <c r="N66" s="24"/>
      <c r="O66" s="1"/>
      <c r="P66" s="1"/>
      <c r="Q66" s="1"/>
      <c r="R66" s="1"/>
      <c r="S66" s="1"/>
    </row>
    <row r="67" spans="1:19" ht="16.5" customHeight="1">
      <c r="A67" s="48">
        <f t="shared" si="30"/>
        <v>442.65999999999815</v>
      </c>
      <c r="B67" s="49">
        <f t="shared" si="31"/>
        <v>2.0150000000000423</v>
      </c>
      <c r="C67" s="50">
        <f t="shared" si="38"/>
        <v>96.60000000000002</v>
      </c>
      <c r="D67" s="48">
        <f t="shared" si="32"/>
        <v>443.1599999999977</v>
      </c>
      <c r="E67" s="49">
        <f t="shared" si="33"/>
        <v>2.5150000000000317</v>
      </c>
      <c r="F67" s="50">
        <f t="shared" si="39"/>
        <v>126.99999999999983</v>
      </c>
      <c r="G67" s="48">
        <f t="shared" si="34"/>
        <v>443.65999999999724</v>
      </c>
      <c r="H67" s="49">
        <f t="shared" si="35"/>
        <v>3.015000000000021</v>
      </c>
      <c r="I67" s="50">
        <f t="shared" si="40"/>
        <v>158.89999999999998</v>
      </c>
      <c r="J67" s="48">
        <f t="shared" si="36"/>
        <v>444.1599999999968</v>
      </c>
      <c r="K67" s="49">
        <f t="shared" si="37"/>
        <v>3.5150000000000103</v>
      </c>
      <c r="L67" s="50"/>
      <c r="M67" s="14"/>
      <c r="N67" s="24"/>
      <c r="O67" s="1"/>
      <c r="P67" s="1"/>
      <c r="Q67" s="1"/>
      <c r="R67" s="1"/>
      <c r="S67" s="1"/>
    </row>
    <row r="68" spans="1:19" ht="16.5" customHeight="1">
      <c r="A68" s="48">
        <f t="shared" si="30"/>
        <v>442.66999999999814</v>
      </c>
      <c r="B68" s="49">
        <f t="shared" si="31"/>
        <v>2.025000000000042</v>
      </c>
      <c r="C68" s="50">
        <f t="shared" si="38"/>
        <v>97.20000000000002</v>
      </c>
      <c r="D68" s="48">
        <f t="shared" si="32"/>
        <v>443.1699999999977</v>
      </c>
      <c r="E68" s="49">
        <f t="shared" si="33"/>
        <v>2.5250000000000314</v>
      </c>
      <c r="F68" s="50">
        <f t="shared" si="39"/>
        <v>127.62499999999983</v>
      </c>
      <c r="G68" s="48">
        <f t="shared" si="34"/>
        <v>443.66999999999723</v>
      </c>
      <c r="H68" s="49">
        <f t="shared" si="35"/>
        <v>3.025000000000021</v>
      </c>
      <c r="I68" s="50">
        <f t="shared" si="40"/>
        <v>159.54999999999998</v>
      </c>
      <c r="J68" s="48">
        <f t="shared" si="36"/>
        <v>444.1699999999968</v>
      </c>
      <c r="K68" s="49">
        <f t="shared" si="37"/>
        <v>3.52500000000001</v>
      </c>
      <c r="L68" s="50"/>
      <c r="M68" s="14"/>
      <c r="N68" s="24"/>
      <c r="O68" s="1"/>
      <c r="P68" s="1"/>
      <c r="Q68" s="1"/>
      <c r="R68" s="1"/>
      <c r="S68" s="1"/>
    </row>
    <row r="69" spans="1:19" ht="16.5" customHeight="1">
      <c r="A69" s="48">
        <f t="shared" si="30"/>
        <v>442.67999999999813</v>
      </c>
      <c r="B69" s="49">
        <f t="shared" si="31"/>
        <v>2.035000000000042</v>
      </c>
      <c r="C69" s="50">
        <f t="shared" si="38"/>
        <v>97.80000000000001</v>
      </c>
      <c r="D69" s="48">
        <f t="shared" si="32"/>
        <v>443.1799999999977</v>
      </c>
      <c r="E69" s="49">
        <f t="shared" si="33"/>
        <v>2.5350000000000312</v>
      </c>
      <c r="F69" s="50">
        <f t="shared" si="39"/>
        <v>128.24999999999983</v>
      </c>
      <c r="G69" s="48">
        <f t="shared" si="34"/>
        <v>443.6799999999972</v>
      </c>
      <c r="H69" s="49">
        <f t="shared" si="35"/>
        <v>3.0350000000000206</v>
      </c>
      <c r="I69" s="50">
        <f t="shared" si="40"/>
        <v>160.2</v>
      </c>
      <c r="J69" s="48">
        <f t="shared" si="36"/>
        <v>444.17999999999677</v>
      </c>
      <c r="K69" s="49">
        <f t="shared" si="37"/>
        <v>3.53500000000001</v>
      </c>
      <c r="L69" s="50"/>
      <c r="M69" s="14"/>
      <c r="N69" s="24"/>
      <c r="O69" s="1"/>
      <c r="P69" s="1"/>
      <c r="Q69" s="1"/>
      <c r="R69" s="1"/>
      <c r="S69" s="1"/>
    </row>
    <row r="70" spans="1:19" ht="16.5" customHeight="1">
      <c r="A70" s="51">
        <f t="shared" si="30"/>
        <v>442.6899999999981</v>
      </c>
      <c r="B70" s="52">
        <f t="shared" si="31"/>
        <v>2.0450000000000417</v>
      </c>
      <c r="C70" s="50">
        <f t="shared" si="38"/>
        <v>98.4</v>
      </c>
      <c r="D70" s="51">
        <f t="shared" si="32"/>
        <v>443.18999999999767</v>
      </c>
      <c r="E70" s="52">
        <f t="shared" si="33"/>
        <v>2.545000000000031</v>
      </c>
      <c r="F70" s="50">
        <f t="shared" si="39"/>
        <v>128.87499999999983</v>
      </c>
      <c r="G70" s="51">
        <f t="shared" si="34"/>
        <v>443.6899999999972</v>
      </c>
      <c r="H70" s="52">
        <f t="shared" si="35"/>
        <v>3.0450000000000204</v>
      </c>
      <c r="I70" s="50">
        <f t="shared" si="40"/>
        <v>160.85</v>
      </c>
      <c r="J70" s="51">
        <f t="shared" si="36"/>
        <v>444.18999999999676</v>
      </c>
      <c r="K70" s="52">
        <f t="shared" si="37"/>
        <v>3.5450000000000097</v>
      </c>
      <c r="L70" s="50"/>
      <c r="M70" s="14"/>
      <c r="N70" s="24"/>
      <c r="O70" s="1"/>
      <c r="P70" s="1"/>
      <c r="Q70" s="1"/>
      <c r="R70" s="1"/>
      <c r="S70" s="1"/>
    </row>
    <row r="71" spans="1:19" ht="16.5" customHeight="1">
      <c r="A71" s="53">
        <f t="shared" si="30"/>
        <v>442.6999999999981</v>
      </c>
      <c r="B71" s="54">
        <f t="shared" si="31"/>
        <v>2.0550000000000415</v>
      </c>
      <c r="C71" s="55">
        <f t="shared" si="38"/>
        <v>99</v>
      </c>
      <c r="D71" s="53">
        <f t="shared" si="32"/>
        <v>443.19999999999766</v>
      </c>
      <c r="E71" s="54">
        <f t="shared" si="33"/>
        <v>2.555000000000031</v>
      </c>
      <c r="F71" s="55">
        <f t="shared" si="39"/>
        <v>129.49999999999983</v>
      </c>
      <c r="G71" s="53">
        <f t="shared" si="34"/>
        <v>443.6999999999972</v>
      </c>
      <c r="H71" s="54">
        <f t="shared" si="35"/>
        <v>3.05500000000002</v>
      </c>
      <c r="I71" s="55">
        <f t="shared" si="40"/>
        <v>161.5</v>
      </c>
      <c r="J71" s="53">
        <f t="shared" si="36"/>
        <v>444.19999999999675</v>
      </c>
      <c r="K71" s="54">
        <f t="shared" si="37"/>
        <v>3.5550000000000095</v>
      </c>
      <c r="L71" s="55"/>
      <c r="M71" s="14"/>
      <c r="N71" s="24"/>
      <c r="O71" s="1"/>
      <c r="P71" s="1"/>
      <c r="Q71" s="1"/>
      <c r="R71" s="1"/>
      <c r="S71" s="1"/>
    </row>
    <row r="72" spans="1:14" ht="16.5" customHeight="1">
      <c r="A72" s="56">
        <f t="shared" si="30"/>
        <v>442.7099999999981</v>
      </c>
      <c r="B72" s="57">
        <f t="shared" si="31"/>
        <v>2.0650000000000412</v>
      </c>
      <c r="C72" s="58">
        <f>+C71+$N$27/10</f>
        <v>99.6</v>
      </c>
      <c r="D72" s="56">
        <f t="shared" si="32"/>
        <v>443.20999999999765</v>
      </c>
      <c r="E72" s="57">
        <f t="shared" si="33"/>
        <v>2.5650000000000306</v>
      </c>
      <c r="F72" s="58">
        <f>+F71+$N$32/10</f>
        <v>130.12499999999983</v>
      </c>
      <c r="G72" s="56">
        <f t="shared" si="34"/>
        <v>443.7099999999972</v>
      </c>
      <c r="H72" s="57">
        <f t="shared" si="35"/>
        <v>3.06500000000002</v>
      </c>
      <c r="I72" s="58">
        <f>+I71+$N$37/10</f>
        <v>162.15</v>
      </c>
      <c r="J72" s="56">
        <f t="shared" si="36"/>
        <v>444.20999999999674</v>
      </c>
      <c r="K72" s="57">
        <f t="shared" si="37"/>
        <v>3.5650000000000093</v>
      </c>
      <c r="L72" s="58"/>
      <c r="M72" s="25"/>
      <c r="N72" s="26"/>
    </row>
    <row r="73" spans="1:14" ht="16.5" customHeight="1">
      <c r="A73" s="48">
        <f t="shared" si="30"/>
        <v>442.7199999999981</v>
      </c>
      <c r="B73" s="49">
        <f t="shared" si="31"/>
        <v>2.075000000000041</v>
      </c>
      <c r="C73" s="50">
        <f aca="true" t="shared" si="41" ref="C73:C81">+C72+$N$27/10</f>
        <v>100.19999999999999</v>
      </c>
      <c r="D73" s="48">
        <f t="shared" si="32"/>
        <v>443.21999999999764</v>
      </c>
      <c r="E73" s="49">
        <f t="shared" si="33"/>
        <v>2.5750000000000304</v>
      </c>
      <c r="F73" s="50">
        <f aca="true" t="shared" si="42" ref="F73:F81">+F72+$N$32/10</f>
        <v>130.74999999999983</v>
      </c>
      <c r="G73" s="48">
        <f t="shared" si="34"/>
        <v>443.7199999999972</v>
      </c>
      <c r="H73" s="49">
        <f t="shared" si="35"/>
        <v>3.0750000000000197</v>
      </c>
      <c r="I73" s="50">
        <f aca="true" t="shared" si="43" ref="I73:I81">+I72+$N$37/10</f>
        <v>162.8</v>
      </c>
      <c r="J73" s="48">
        <f t="shared" si="36"/>
        <v>444.21999999999673</v>
      </c>
      <c r="K73" s="49">
        <f t="shared" si="37"/>
        <v>3.575000000000009</v>
      </c>
      <c r="L73" s="50"/>
      <c r="M73" s="25"/>
      <c r="N73" s="26"/>
    </row>
    <row r="74" spans="1:14" ht="16.5" customHeight="1">
      <c r="A74" s="48">
        <f t="shared" si="30"/>
        <v>442.7299999999981</v>
      </c>
      <c r="B74" s="49">
        <f t="shared" si="31"/>
        <v>2.085000000000041</v>
      </c>
      <c r="C74" s="50">
        <f t="shared" si="41"/>
        <v>100.79999999999998</v>
      </c>
      <c r="D74" s="48">
        <f t="shared" si="32"/>
        <v>443.22999999999763</v>
      </c>
      <c r="E74" s="49">
        <f t="shared" si="33"/>
        <v>2.58500000000003</v>
      </c>
      <c r="F74" s="50">
        <f t="shared" si="42"/>
        <v>131.37499999999983</v>
      </c>
      <c r="G74" s="48">
        <f t="shared" si="34"/>
        <v>443.7299999999972</v>
      </c>
      <c r="H74" s="49">
        <f t="shared" si="35"/>
        <v>3.0850000000000195</v>
      </c>
      <c r="I74" s="50">
        <f t="shared" si="43"/>
        <v>163.45000000000002</v>
      </c>
      <c r="J74" s="48">
        <f t="shared" si="36"/>
        <v>444.2299999999967</v>
      </c>
      <c r="K74" s="49">
        <f t="shared" si="37"/>
        <v>3.585000000000009</v>
      </c>
      <c r="L74" s="50"/>
      <c r="M74" s="25"/>
      <c r="N74" s="26"/>
    </row>
    <row r="75" spans="1:14" ht="16.5" customHeight="1">
      <c r="A75" s="48">
        <f t="shared" si="30"/>
        <v>442.7399999999981</v>
      </c>
      <c r="B75" s="49">
        <f t="shared" si="31"/>
        <v>2.0950000000000406</v>
      </c>
      <c r="C75" s="50">
        <f t="shared" si="41"/>
        <v>101.39999999999998</v>
      </c>
      <c r="D75" s="48">
        <f t="shared" si="32"/>
        <v>443.2399999999976</v>
      </c>
      <c r="E75" s="49">
        <f t="shared" si="33"/>
        <v>2.59500000000003</v>
      </c>
      <c r="F75" s="50">
        <f t="shared" si="42"/>
        <v>131.99999999999983</v>
      </c>
      <c r="G75" s="48">
        <f t="shared" si="34"/>
        <v>443.73999999999717</v>
      </c>
      <c r="H75" s="49">
        <f t="shared" si="35"/>
        <v>3.0950000000000193</v>
      </c>
      <c r="I75" s="50">
        <f t="shared" si="43"/>
        <v>164.10000000000002</v>
      </c>
      <c r="J75" s="48">
        <f t="shared" si="36"/>
        <v>444.2399999999967</v>
      </c>
      <c r="K75" s="49">
        <f t="shared" si="37"/>
        <v>3.5950000000000086</v>
      </c>
      <c r="L75" s="50"/>
      <c r="M75" s="25"/>
      <c r="N75" s="26"/>
    </row>
    <row r="76" spans="1:14" ht="16.5" customHeight="1">
      <c r="A76" s="48">
        <f t="shared" si="30"/>
        <v>442.74999999999807</v>
      </c>
      <c r="B76" s="49">
        <f t="shared" si="31"/>
        <v>2.1050000000000404</v>
      </c>
      <c r="C76" s="50">
        <f t="shared" si="41"/>
        <v>101.99999999999997</v>
      </c>
      <c r="D76" s="48">
        <f t="shared" si="32"/>
        <v>443.2499999999976</v>
      </c>
      <c r="E76" s="49">
        <f t="shared" si="33"/>
        <v>2.6050000000000297</v>
      </c>
      <c r="F76" s="50">
        <f t="shared" si="42"/>
        <v>132.62499999999983</v>
      </c>
      <c r="G76" s="48">
        <f t="shared" si="34"/>
        <v>443.74999999999716</v>
      </c>
      <c r="H76" s="49">
        <f t="shared" si="35"/>
        <v>3.105000000000019</v>
      </c>
      <c r="I76" s="50">
        <f t="shared" si="43"/>
        <v>164.75000000000003</v>
      </c>
      <c r="J76" s="48">
        <f t="shared" si="36"/>
        <v>444.2499999999967</v>
      </c>
      <c r="K76" s="49">
        <f t="shared" si="37"/>
        <v>3.6050000000000084</v>
      </c>
      <c r="L76" s="50"/>
      <c r="M76" s="25"/>
      <c r="N76" s="26"/>
    </row>
    <row r="77" spans="1:14" ht="16.5" customHeight="1">
      <c r="A77" s="48">
        <f t="shared" si="30"/>
        <v>442.75999999999806</v>
      </c>
      <c r="B77" s="49">
        <f t="shared" si="31"/>
        <v>2.11500000000004</v>
      </c>
      <c r="C77" s="50">
        <f t="shared" si="41"/>
        <v>102.59999999999997</v>
      </c>
      <c r="D77" s="48">
        <f t="shared" si="32"/>
        <v>443.2599999999976</v>
      </c>
      <c r="E77" s="49">
        <f t="shared" si="33"/>
        <v>2.6150000000000295</v>
      </c>
      <c r="F77" s="50">
        <f t="shared" si="42"/>
        <v>133.24999999999983</v>
      </c>
      <c r="G77" s="48">
        <f t="shared" si="34"/>
        <v>443.75999999999715</v>
      </c>
      <c r="H77" s="49">
        <f t="shared" si="35"/>
        <v>3.115000000000019</v>
      </c>
      <c r="I77" s="50">
        <f t="shared" si="43"/>
        <v>165.40000000000003</v>
      </c>
      <c r="J77" s="48">
        <f t="shared" si="36"/>
        <v>444.2599999999967</v>
      </c>
      <c r="K77" s="49">
        <f t="shared" si="37"/>
        <v>3.615000000000008</v>
      </c>
      <c r="L77" s="50"/>
      <c r="M77" s="25"/>
      <c r="N77" s="26"/>
    </row>
    <row r="78" spans="1:14" ht="16.5" customHeight="1">
      <c r="A78" s="48">
        <f t="shared" si="30"/>
        <v>442.76999999999805</v>
      </c>
      <c r="B78" s="49">
        <f t="shared" si="31"/>
        <v>2.12500000000004</v>
      </c>
      <c r="C78" s="50">
        <f t="shared" si="41"/>
        <v>103.19999999999996</v>
      </c>
      <c r="D78" s="48">
        <f t="shared" si="32"/>
        <v>443.2699999999976</v>
      </c>
      <c r="E78" s="49">
        <f t="shared" si="33"/>
        <v>2.6250000000000293</v>
      </c>
      <c r="F78" s="50">
        <f t="shared" si="42"/>
        <v>133.87499999999983</v>
      </c>
      <c r="G78" s="48">
        <f t="shared" si="34"/>
        <v>443.76999999999714</v>
      </c>
      <c r="H78" s="49">
        <f t="shared" si="35"/>
        <v>3.1250000000000187</v>
      </c>
      <c r="I78" s="50">
        <f t="shared" si="43"/>
        <v>166.05000000000004</v>
      </c>
      <c r="J78" s="48">
        <f t="shared" si="36"/>
        <v>444.2699999999967</v>
      </c>
      <c r="K78" s="49">
        <f t="shared" si="37"/>
        <v>3.625000000000008</v>
      </c>
      <c r="L78" s="50"/>
      <c r="M78" s="25"/>
      <c r="N78" s="26"/>
    </row>
    <row r="79" spans="1:14" ht="16.5" customHeight="1">
      <c r="A79" s="48">
        <f t="shared" si="30"/>
        <v>442.77999999999804</v>
      </c>
      <c r="B79" s="49">
        <f t="shared" si="31"/>
        <v>2.1350000000000398</v>
      </c>
      <c r="C79" s="50">
        <f t="shared" si="41"/>
        <v>103.79999999999995</v>
      </c>
      <c r="D79" s="48">
        <f t="shared" si="32"/>
        <v>443.2799999999976</v>
      </c>
      <c r="E79" s="49">
        <f t="shared" si="33"/>
        <v>2.635000000000029</v>
      </c>
      <c r="F79" s="50">
        <f t="shared" si="42"/>
        <v>134.49999999999983</v>
      </c>
      <c r="G79" s="48">
        <f t="shared" si="34"/>
        <v>443.77999999999713</v>
      </c>
      <c r="H79" s="49">
        <f t="shared" si="35"/>
        <v>3.1350000000000184</v>
      </c>
      <c r="I79" s="50">
        <f t="shared" si="43"/>
        <v>166.70000000000005</v>
      </c>
      <c r="J79" s="48">
        <f t="shared" si="36"/>
        <v>444.2799999999967</v>
      </c>
      <c r="K79" s="49">
        <f t="shared" si="37"/>
        <v>3.635000000000008</v>
      </c>
      <c r="L79" s="50"/>
      <c r="M79" s="25"/>
      <c r="N79" s="26"/>
    </row>
    <row r="80" spans="1:14" ht="16.5" customHeight="1">
      <c r="A80" s="51">
        <f t="shared" si="30"/>
        <v>442.78999999999803</v>
      </c>
      <c r="B80" s="52">
        <f t="shared" si="31"/>
        <v>2.1450000000000395</v>
      </c>
      <c r="C80" s="50">
        <f t="shared" si="41"/>
        <v>104.39999999999995</v>
      </c>
      <c r="D80" s="51">
        <f t="shared" si="32"/>
        <v>443.2899999999976</v>
      </c>
      <c r="E80" s="52">
        <f t="shared" si="33"/>
        <v>2.645000000000029</v>
      </c>
      <c r="F80" s="50">
        <f t="shared" si="42"/>
        <v>135.12499999999983</v>
      </c>
      <c r="G80" s="51">
        <f t="shared" si="34"/>
        <v>443.7899999999971</v>
      </c>
      <c r="H80" s="52">
        <f t="shared" si="35"/>
        <v>3.1450000000000182</v>
      </c>
      <c r="I80" s="50">
        <f t="shared" si="43"/>
        <v>167.35000000000005</v>
      </c>
      <c r="J80" s="51">
        <f t="shared" si="36"/>
        <v>444.28999999999667</v>
      </c>
      <c r="K80" s="52">
        <f t="shared" si="37"/>
        <v>3.6450000000000076</v>
      </c>
      <c r="L80" s="50"/>
      <c r="M80" s="25"/>
      <c r="N80" s="26"/>
    </row>
    <row r="81" spans="1:14" ht="16.5" customHeight="1">
      <c r="A81" s="53">
        <f t="shared" si="30"/>
        <v>442.799999999998</v>
      </c>
      <c r="B81" s="54">
        <f t="shared" si="31"/>
        <v>2.1550000000000393</v>
      </c>
      <c r="C81" s="55">
        <f t="shared" si="41"/>
        <v>104.99999999999994</v>
      </c>
      <c r="D81" s="53">
        <f t="shared" si="32"/>
        <v>443.29999999999757</v>
      </c>
      <c r="E81" s="54">
        <f t="shared" si="33"/>
        <v>2.6550000000000287</v>
      </c>
      <c r="F81" s="55">
        <f t="shared" si="42"/>
        <v>135.74999999999983</v>
      </c>
      <c r="G81" s="53">
        <f t="shared" si="34"/>
        <v>443.7999999999971</v>
      </c>
      <c r="H81" s="54">
        <f t="shared" si="35"/>
        <v>3.155000000000018</v>
      </c>
      <c r="I81" s="55">
        <f t="shared" si="43"/>
        <v>168.00000000000006</v>
      </c>
      <c r="J81" s="53">
        <f t="shared" si="36"/>
        <v>444.29999999999666</v>
      </c>
      <c r="K81" s="54">
        <f t="shared" si="37"/>
        <v>3.6550000000000074</v>
      </c>
      <c r="L81" s="55"/>
      <c r="M81" s="25"/>
      <c r="N81" s="26"/>
    </row>
    <row r="82" spans="1:14" ht="16.5" customHeight="1">
      <c r="A82" s="56">
        <f t="shared" si="30"/>
        <v>442.809999999998</v>
      </c>
      <c r="B82" s="57">
        <f t="shared" si="31"/>
        <v>2.165000000000039</v>
      </c>
      <c r="C82" s="58">
        <f>+C81+$N$28/10</f>
        <v>105.59999999999994</v>
      </c>
      <c r="D82" s="56">
        <f t="shared" si="32"/>
        <v>443.30999999999756</v>
      </c>
      <c r="E82" s="57">
        <f t="shared" si="33"/>
        <v>2.6650000000000285</v>
      </c>
      <c r="F82" s="58">
        <f>+F81+$N$33/10</f>
        <v>136.37499999999983</v>
      </c>
      <c r="G82" s="56">
        <f t="shared" si="34"/>
        <v>443.8099999999971</v>
      </c>
      <c r="H82" s="57">
        <f t="shared" si="35"/>
        <v>3.165000000000018</v>
      </c>
      <c r="I82" s="58"/>
      <c r="J82" s="56">
        <f t="shared" si="36"/>
        <v>444.30999999999665</v>
      </c>
      <c r="K82" s="57">
        <f t="shared" si="37"/>
        <v>3.665000000000007</v>
      </c>
      <c r="L82" s="58"/>
      <c r="M82" s="25"/>
      <c r="N82" s="26"/>
    </row>
    <row r="83" spans="1:14" ht="16.5" customHeight="1">
      <c r="A83" s="48">
        <f t="shared" si="30"/>
        <v>442.819999999998</v>
      </c>
      <c r="B83" s="49">
        <f t="shared" si="31"/>
        <v>2.175000000000039</v>
      </c>
      <c r="C83" s="50">
        <f aca="true" t="shared" si="44" ref="C83:C91">+C82+$N$28/10</f>
        <v>106.19999999999993</v>
      </c>
      <c r="D83" s="48">
        <f t="shared" si="32"/>
        <v>443.31999999999755</v>
      </c>
      <c r="E83" s="49">
        <f t="shared" si="33"/>
        <v>2.6750000000000282</v>
      </c>
      <c r="F83" s="50">
        <f aca="true" t="shared" si="45" ref="F83:F91">+F82+$N$33/10</f>
        <v>136.99999999999983</v>
      </c>
      <c r="G83" s="48">
        <f t="shared" si="34"/>
        <v>443.8199999999971</v>
      </c>
      <c r="H83" s="49">
        <f t="shared" si="35"/>
        <v>3.1750000000000176</v>
      </c>
      <c r="I83" s="50"/>
      <c r="J83" s="48">
        <f t="shared" si="36"/>
        <v>444.31999999999664</v>
      </c>
      <c r="K83" s="49">
        <f t="shared" si="37"/>
        <v>3.675000000000007</v>
      </c>
      <c r="L83" s="50"/>
      <c r="M83" s="25"/>
      <c r="N83" s="26"/>
    </row>
    <row r="84" spans="1:14" ht="16.5" customHeight="1">
      <c r="A84" s="48">
        <f t="shared" si="30"/>
        <v>442.829999999998</v>
      </c>
      <c r="B84" s="49">
        <f t="shared" si="31"/>
        <v>2.1850000000000387</v>
      </c>
      <c r="C84" s="50">
        <f t="shared" si="44"/>
        <v>106.79999999999993</v>
      </c>
      <c r="D84" s="48">
        <f t="shared" si="32"/>
        <v>443.32999999999754</v>
      </c>
      <c r="E84" s="49">
        <f t="shared" si="33"/>
        <v>2.685000000000028</v>
      </c>
      <c r="F84" s="50">
        <f t="shared" si="45"/>
        <v>137.62499999999983</v>
      </c>
      <c r="G84" s="48">
        <f t="shared" si="34"/>
        <v>443.8299999999971</v>
      </c>
      <c r="H84" s="49">
        <f t="shared" si="35"/>
        <v>3.1850000000000174</v>
      </c>
      <c r="I84" s="50"/>
      <c r="J84" s="48">
        <f t="shared" si="36"/>
        <v>444.32999999999663</v>
      </c>
      <c r="K84" s="49">
        <f t="shared" si="37"/>
        <v>3.6850000000000067</v>
      </c>
      <c r="L84" s="50"/>
      <c r="M84" s="25"/>
      <c r="N84" s="24"/>
    </row>
    <row r="85" spans="1:14" ht="16.5" customHeight="1">
      <c r="A85" s="48">
        <f t="shared" si="30"/>
        <v>442.839999999998</v>
      </c>
      <c r="B85" s="49">
        <f t="shared" si="31"/>
        <v>2.1950000000000385</v>
      </c>
      <c r="C85" s="50">
        <f t="shared" si="44"/>
        <v>107.39999999999992</v>
      </c>
      <c r="D85" s="48">
        <f t="shared" si="32"/>
        <v>443.33999999999753</v>
      </c>
      <c r="E85" s="49">
        <f t="shared" si="33"/>
        <v>2.695000000000028</v>
      </c>
      <c r="F85" s="50">
        <f t="shared" si="45"/>
        <v>138.24999999999983</v>
      </c>
      <c r="G85" s="48">
        <f t="shared" si="34"/>
        <v>443.8399999999971</v>
      </c>
      <c r="H85" s="49">
        <f t="shared" si="35"/>
        <v>3.195000000000017</v>
      </c>
      <c r="I85" s="50"/>
      <c r="J85" s="48">
        <f t="shared" si="36"/>
        <v>444.3399999999966</v>
      </c>
      <c r="K85" s="49">
        <f t="shared" si="37"/>
        <v>3.6950000000000065</v>
      </c>
      <c r="L85" s="50"/>
      <c r="M85" s="25"/>
      <c r="N85" s="24"/>
    </row>
    <row r="86" spans="1:14" ht="16.5" customHeight="1">
      <c r="A86" s="48">
        <f t="shared" si="30"/>
        <v>442.849999999998</v>
      </c>
      <c r="B86" s="49">
        <f t="shared" si="31"/>
        <v>2.2050000000000383</v>
      </c>
      <c r="C86" s="50">
        <f t="shared" si="44"/>
        <v>107.99999999999991</v>
      </c>
      <c r="D86" s="48">
        <f t="shared" si="32"/>
        <v>443.3499999999975</v>
      </c>
      <c r="E86" s="49">
        <f t="shared" si="33"/>
        <v>2.7050000000000276</v>
      </c>
      <c r="F86" s="50">
        <f t="shared" si="45"/>
        <v>138.87499999999983</v>
      </c>
      <c r="G86" s="48">
        <f t="shared" si="34"/>
        <v>443.84999999999707</v>
      </c>
      <c r="H86" s="49">
        <f t="shared" si="35"/>
        <v>3.205000000000017</v>
      </c>
      <c r="I86" s="50"/>
      <c r="J86" s="48">
        <f t="shared" si="36"/>
        <v>444.3499999999966</v>
      </c>
      <c r="K86" s="49">
        <f t="shared" si="37"/>
        <v>3.7050000000000063</v>
      </c>
      <c r="L86" s="50"/>
      <c r="M86" s="25"/>
      <c r="N86" s="24"/>
    </row>
    <row r="87" spans="1:14" ht="16.5" customHeight="1">
      <c r="A87" s="48">
        <f t="shared" si="30"/>
        <v>442.85999999999797</v>
      </c>
      <c r="B87" s="49">
        <f t="shared" si="31"/>
        <v>2.215000000000038</v>
      </c>
      <c r="C87" s="50">
        <f t="shared" si="44"/>
        <v>108.59999999999991</v>
      </c>
      <c r="D87" s="48">
        <f t="shared" si="32"/>
        <v>443.3599999999975</v>
      </c>
      <c r="E87" s="49">
        <f t="shared" si="33"/>
        <v>2.7150000000000274</v>
      </c>
      <c r="F87" s="50">
        <f t="shared" si="45"/>
        <v>139.49999999999983</v>
      </c>
      <c r="G87" s="48">
        <f t="shared" si="34"/>
        <v>443.85999999999706</v>
      </c>
      <c r="H87" s="49">
        <f t="shared" si="35"/>
        <v>3.2150000000000167</v>
      </c>
      <c r="I87" s="50"/>
      <c r="J87" s="48">
        <f t="shared" si="36"/>
        <v>444.3599999999966</v>
      </c>
      <c r="K87" s="49">
        <f t="shared" si="37"/>
        <v>3.715000000000006</v>
      </c>
      <c r="L87" s="50"/>
      <c r="M87" s="25"/>
      <c r="N87" s="24"/>
    </row>
    <row r="88" spans="1:14" ht="16.5" customHeight="1">
      <c r="A88" s="48">
        <f t="shared" si="30"/>
        <v>442.86999999999796</v>
      </c>
      <c r="B88" s="49">
        <f t="shared" si="31"/>
        <v>2.225000000000038</v>
      </c>
      <c r="C88" s="50">
        <f t="shared" si="44"/>
        <v>109.1999999999999</v>
      </c>
      <c r="D88" s="48">
        <f t="shared" si="32"/>
        <v>443.3699999999975</v>
      </c>
      <c r="E88" s="49">
        <f t="shared" si="33"/>
        <v>2.725000000000027</v>
      </c>
      <c r="F88" s="50">
        <f t="shared" si="45"/>
        <v>140.12499999999983</v>
      </c>
      <c r="G88" s="48">
        <f t="shared" si="34"/>
        <v>443.86999999999705</v>
      </c>
      <c r="H88" s="49">
        <f t="shared" si="35"/>
        <v>3.2250000000000165</v>
      </c>
      <c r="I88" s="50"/>
      <c r="J88" s="48">
        <f t="shared" si="36"/>
        <v>444.3699999999966</v>
      </c>
      <c r="K88" s="49">
        <f t="shared" si="37"/>
        <v>3.725000000000006</v>
      </c>
      <c r="L88" s="50"/>
      <c r="M88" s="25"/>
      <c r="N88" s="24"/>
    </row>
    <row r="89" spans="1:14" ht="16.5" customHeight="1">
      <c r="A89" s="48">
        <f t="shared" si="30"/>
        <v>442.87999999999795</v>
      </c>
      <c r="B89" s="49">
        <f t="shared" si="31"/>
        <v>2.2350000000000376</v>
      </c>
      <c r="C89" s="50">
        <f t="shared" si="44"/>
        <v>109.7999999999999</v>
      </c>
      <c r="D89" s="48">
        <f t="shared" si="32"/>
        <v>443.3799999999975</v>
      </c>
      <c r="E89" s="49">
        <f t="shared" si="33"/>
        <v>2.735000000000027</v>
      </c>
      <c r="F89" s="50">
        <f t="shared" si="45"/>
        <v>140.74999999999983</v>
      </c>
      <c r="G89" s="48">
        <f t="shared" si="34"/>
        <v>443.87999999999704</v>
      </c>
      <c r="H89" s="49">
        <f t="shared" si="35"/>
        <v>3.2350000000000163</v>
      </c>
      <c r="I89" s="50"/>
      <c r="J89" s="48">
        <f t="shared" si="36"/>
        <v>444.3799999999966</v>
      </c>
      <c r="K89" s="49">
        <f t="shared" si="37"/>
        <v>3.7350000000000056</v>
      </c>
      <c r="L89" s="50"/>
      <c r="M89" s="25"/>
      <c r="N89" s="24"/>
    </row>
    <row r="90" spans="1:14" ht="16.5" customHeight="1">
      <c r="A90" s="51">
        <f t="shared" si="30"/>
        <v>442.88999999999794</v>
      </c>
      <c r="B90" s="52">
        <f t="shared" si="31"/>
        <v>2.2450000000000374</v>
      </c>
      <c r="C90" s="50">
        <f t="shared" si="44"/>
        <v>110.39999999999989</v>
      </c>
      <c r="D90" s="51">
        <f t="shared" si="32"/>
        <v>443.3899999999975</v>
      </c>
      <c r="E90" s="52">
        <f t="shared" si="33"/>
        <v>2.7450000000000268</v>
      </c>
      <c r="F90" s="50">
        <f t="shared" si="45"/>
        <v>141.37499999999983</v>
      </c>
      <c r="G90" s="51">
        <f t="shared" si="34"/>
        <v>443.88999999999703</v>
      </c>
      <c r="H90" s="52">
        <f t="shared" si="35"/>
        <v>3.245000000000016</v>
      </c>
      <c r="I90" s="50"/>
      <c r="J90" s="51">
        <f t="shared" si="36"/>
        <v>444.3899999999966</v>
      </c>
      <c r="K90" s="52">
        <f t="shared" si="37"/>
        <v>3.7450000000000054</v>
      </c>
      <c r="L90" s="50"/>
      <c r="M90" s="25"/>
      <c r="N90" s="24"/>
    </row>
    <row r="91" spans="1:14" ht="16.5" customHeight="1">
      <c r="A91" s="53">
        <f t="shared" si="30"/>
        <v>442.89999999999793</v>
      </c>
      <c r="B91" s="54">
        <f t="shared" si="31"/>
        <v>2.255000000000037</v>
      </c>
      <c r="C91" s="55">
        <f t="shared" si="44"/>
        <v>110.99999999999989</v>
      </c>
      <c r="D91" s="53">
        <f t="shared" si="32"/>
        <v>443.3999999999975</v>
      </c>
      <c r="E91" s="54">
        <f t="shared" si="33"/>
        <v>2.7550000000000265</v>
      </c>
      <c r="F91" s="55">
        <f t="shared" si="45"/>
        <v>141.99999999999983</v>
      </c>
      <c r="G91" s="53">
        <f t="shared" si="34"/>
        <v>443.899999999997</v>
      </c>
      <c r="H91" s="54">
        <f t="shared" si="35"/>
        <v>3.255000000000016</v>
      </c>
      <c r="I91" s="55"/>
      <c r="J91" s="53">
        <f t="shared" si="36"/>
        <v>444.39999999999657</v>
      </c>
      <c r="K91" s="54">
        <f t="shared" si="37"/>
        <v>3.7550000000000052</v>
      </c>
      <c r="L91" s="55"/>
      <c r="M91" s="25"/>
      <c r="N91" s="24"/>
    </row>
    <row r="92" spans="1:14" ht="16.5" customHeight="1">
      <c r="A92" s="56">
        <f t="shared" si="30"/>
        <v>442.9099999999979</v>
      </c>
      <c r="B92" s="57">
        <f t="shared" si="31"/>
        <v>2.265000000000037</v>
      </c>
      <c r="C92" s="58">
        <f>+C91+$N$29/10</f>
        <v>111.59999999999988</v>
      </c>
      <c r="D92" s="56">
        <f t="shared" si="32"/>
        <v>443.40999999999747</v>
      </c>
      <c r="E92" s="57">
        <f t="shared" si="33"/>
        <v>2.7650000000000263</v>
      </c>
      <c r="F92" s="58">
        <f>+F91+$N$34/10</f>
        <v>142.64999999999984</v>
      </c>
      <c r="G92" s="56">
        <f t="shared" si="34"/>
        <v>443.909999999997</v>
      </c>
      <c r="H92" s="57">
        <f t="shared" si="35"/>
        <v>3.2650000000000157</v>
      </c>
      <c r="I92" s="58"/>
      <c r="J92" s="56">
        <f t="shared" si="36"/>
        <v>444.40999999999656</v>
      </c>
      <c r="K92" s="57">
        <f t="shared" si="37"/>
        <v>3.765000000000005</v>
      </c>
      <c r="L92" s="58"/>
      <c r="M92" s="25"/>
      <c r="N92" s="24"/>
    </row>
    <row r="93" spans="1:14" ht="16.5" customHeight="1">
      <c r="A93" s="48">
        <f t="shared" si="30"/>
        <v>442.9199999999979</v>
      </c>
      <c r="B93" s="49">
        <f t="shared" si="31"/>
        <v>2.2750000000000368</v>
      </c>
      <c r="C93" s="50">
        <f aca="true" t="shared" si="46" ref="C93:C101">+C92+$N$29/10</f>
        <v>112.19999999999987</v>
      </c>
      <c r="D93" s="48">
        <f t="shared" si="32"/>
        <v>443.41999999999746</v>
      </c>
      <c r="E93" s="49">
        <f t="shared" si="33"/>
        <v>2.775000000000026</v>
      </c>
      <c r="F93" s="50">
        <f aca="true" t="shared" si="47" ref="F93:F101">+F92+$N$34/10</f>
        <v>143.29999999999984</v>
      </c>
      <c r="G93" s="48">
        <f t="shared" si="34"/>
        <v>443.919999999997</v>
      </c>
      <c r="H93" s="49">
        <f t="shared" si="35"/>
        <v>3.2750000000000155</v>
      </c>
      <c r="I93" s="50"/>
      <c r="J93" s="48">
        <f t="shared" si="36"/>
        <v>444.41999999999655</v>
      </c>
      <c r="K93" s="49">
        <f t="shared" si="37"/>
        <v>3.775000000000005</v>
      </c>
      <c r="L93" s="50"/>
      <c r="M93" s="25"/>
      <c r="N93" s="24"/>
    </row>
    <row r="94" spans="1:14" ht="16.5" customHeight="1">
      <c r="A94" s="48">
        <f t="shared" si="30"/>
        <v>442.9299999999979</v>
      </c>
      <c r="B94" s="49">
        <f t="shared" si="31"/>
        <v>2.2850000000000366</v>
      </c>
      <c r="C94" s="50">
        <f t="shared" si="46"/>
        <v>112.79999999999987</v>
      </c>
      <c r="D94" s="48">
        <f t="shared" si="32"/>
        <v>443.42999999999745</v>
      </c>
      <c r="E94" s="49">
        <f t="shared" si="33"/>
        <v>2.785000000000026</v>
      </c>
      <c r="F94" s="50">
        <f t="shared" si="47"/>
        <v>143.94999999999985</v>
      </c>
      <c r="G94" s="48">
        <f t="shared" si="34"/>
        <v>443.929999999997</v>
      </c>
      <c r="H94" s="49">
        <f t="shared" si="35"/>
        <v>3.2850000000000152</v>
      </c>
      <c r="I94" s="50"/>
      <c r="J94" s="48">
        <f t="shared" si="36"/>
        <v>444.42999999999654</v>
      </c>
      <c r="K94" s="49">
        <f t="shared" si="37"/>
        <v>3.7850000000000046</v>
      </c>
      <c r="L94" s="50"/>
      <c r="M94" s="25"/>
      <c r="N94" s="24"/>
    </row>
    <row r="95" spans="1:14" ht="16.5" customHeight="1">
      <c r="A95" s="48">
        <f t="shared" si="30"/>
        <v>442.9399999999979</v>
      </c>
      <c r="B95" s="49">
        <f t="shared" si="31"/>
        <v>2.2950000000000363</v>
      </c>
      <c r="C95" s="50">
        <f t="shared" si="46"/>
        <v>113.39999999999986</v>
      </c>
      <c r="D95" s="48">
        <f t="shared" si="32"/>
        <v>443.43999999999744</v>
      </c>
      <c r="E95" s="49">
        <f t="shared" si="33"/>
        <v>2.7950000000000257</v>
      </c>
      <c r="F95" s="50">
        <f t="shared" si="47"/>
        <v>144.59999999999985</v>
      </c>
      <c r="G95" s="48">
        <f t="shared" si="34"/>
        <v>443.939999999997</v>
      </c>
      <c r="H95" s="49">
        <f t="shared" si="35"/>
        <v>3.295000000000015</v>
      </c>
      <c r="I95" s="50"/>
      <c r="J95" s="48">
        <f t="shared" si="36"/>
        <v>444.43999999999653</v>
      </c>
      <c r="K95" s="49">
        <f t="shared" si="37"/>
        <v>3.7950000000000044</v>
      </c>
      <c r="L95" s="50"/>
      <c r="M95" s="25"/>
      <c r="N95" s="24"/>
    </row>
    <row r="96" spans="1:14" ht="16.5" customHeight="1">
      <c r="A96" s="48">
        <f t="shared" si="30"/>
        <v>442.9499999999979</v>
      </c>
      <c r="B96" s="49">
        <f t="shared" si="31"/>
        <v>2.305000000000036</v>
      </c>
      <c r="C96" s="50">
        <f t="shared" si="46"/>
        <v>113.99999999999986</v>
      </c>
      <c r="D96" s="48">
        <f t="shared" si="32"/>
        <v>443.44999999999743</v>
      </c>
      <c r="E96" s="49">
        <f t="shared" si="33"/>
        <v>2.8050000000000255</v>
      </c>
      <c r="F96" s="50">
        <f t="shared" si="47"/>
        <v>145.24999999999986</v>
      </c>
      <c r="G96" s="48">
        <f t="shared" si="34"/>
        <v>443.949999999997</v>
      </c>
      <c r="H96" s="49">
        <f t="shared" si="35"/>
        <v>3.305000000000015</v>
      </c>
      <c r="I96" s="50"/>
      <c r="J96" s="48">
        <f t="shared" si="36"/>
        <v>444.4499999999965</v>
      </c>
      <c r="K96" s="49">
        <f t="shared" si="37"/>
        <v>3.805000000000004</v>
      </c>
      <c r="L96" s="50"/>
      <c r="M96" s="25"/>
      <c r="N96" s="24"/>
    </row>
    <row r="97" spans="1:14" ht="16.5" customHeight="1">
      <c r="A97" s="48">
        <f t="shared" si="30"/>
        <v>442.9599999999979</v>
      </c>
      <c r="B97" s="49">
        <f t="shared" si="31"/>
        <v>2.315000000000036</v>
      </c>
      <c r="C97" s="50">
        <f t="shared" si="46"/>
        <v>114.59999999999985</v>
      </c>
      <c r="D97" s="48">
        <f t="shared" si="32"/>
        <v>443.4599999999974</v>
      </c>
      <c r="E97" s="49">
        <f t="shared" si="33"/>
        <v>2.8150000000000253</v>
      </c>
      <c r="F97" s="50">
        <f t="shared" si="47"/>
        <v>145.89999999999986</v>
      </c>
      <c r="G97" s="48">
        <f t="shared" si="34"/>
        <v>443.95999999999697</v>
      </c>
      <c r="H97" s="49">
        <f t="shared" si="35"/>
        <v>3.3150000000000146</v>
      </c>
      <c r="I97" s="50"/>
      <c r="J97" s="48">
        <f t="shared" si="36"/>
        <v>444.4599999999965</v>
      </c>
      <c r="K97" s="49">
        <f t="shared" si="37"/>
        <v>3.815000000000004</v>
      </c>
      <c r="L97" s="50"/>
      <c r="M97" s="25"/>
      <c r="N97" s="24"/>
    </row>
    <row r="98" spans="1:14" ht="16.5" customHeight="1">
      <c r="A98" s="48">
        <f t="shared" si="30"/>
        <v>442.96999999999787</v>
      </c>
      <c r="B98" s="49">
        <f t="shared" si="31"/>
        <v>2.3250000000000357</v>
      </c>
      <c r="C98" s="50">
        <f t="shared" si="46"/>
        <v>115.19999999999985</v>
      </c>
      <c r="D98" s="48">
        <f t="shared" si="32"/>
        <v>443.4699999999974</v>
      </c>
      <c r="E98" s="49">
        <f t="shared" si="33"/>
        <v>2.825000000000025</v>
      </c>
      <c r="F98" s="50">
        <f t="shared" si="47"/>
        <v>146.54999999999987</v>
      </c>
      <c r="G98" s="48">
        <f t="shared" si="34"/>
        <v>443.96999999999696</v>
      </c>
      <c r="H98" s="49">
        <f t="shared" si="35"/>
        <v>3.3250000000000144</v>
      </c>
      <c r="I98" s="50"/>
      <c r="J98" s="48">
        <f t="shared" si="36"/>
        <v>444.4699999999965</v>
      </c>
      <c r="K98" s="49">
        <f t="shared" si="37"/>
        <v>3.8250000000000037</v>
      </c>
      <c r="L98" s="50"/>
      <c r="M98" s="25"/>
      <c r="N98" s="26"/>
    </row>
    <row r="99" spans="1:14" ht="16.5" customHeight="1">
      <c r="A99" s="48">
        <f t="shared" si="30"/>
        <v>442.97999999999786</v>
      </c>
      <c r="B99" s="49">
        <f t="shared" si="31"/>
        <v>2.3350000000000355</v>
      </c>
      <c r="C99" s="50">
        <f t="shared" si="46"/>
        <v>115.79999999999984</v>
      </c>
      <c r="D99" s="48">
        <f t="shared" si="32"/>
        <v>443.4799999999974</v>
      </c>
      <c r="E99" s="49">
        <f t="shared" si="33"/>
        <v>2.835000000000025</v>
      </c>
      <c r="F99" s="50">
        <f t="shared" si="47"/>
        <v>147.19999999999987</v>
      </c>
      <c r="G99" s="48">
        <f t="shared" si="34"/>
        <v>443.97999999999695</v>
      </c>
      <c r="H99" s="49">
        <f t="shared" si="35"/>
        <v>3.335000000000014</v>
      </c>
      <c r="I99" s="50"/>
      <c r="J99" s="48">
        <f t="shared" si="36"/>
        <v>444.4799999999965</v>
      </c>
      <c r="K99" s="49">
        <f t="shared" si="37"/>
        <v>3.8350000000000035</v>
      </c>
      <c r="L99" s="50"/>
      <c r="M99" s="25"/>
      <c r="N99" s="26"/>
    </row>
    <row r="100" spans="1:14" ht="16.5" customHeight="1">
      <c r="A100" s="51">
        <f t="shared" si="30"/>
        <v>442.98999999999785</v>
      </c>
      <c r="B100" s="52">
        <f t="shared" si="31"/>
        <v>2.3450000000000353</v>
      </c>
      <c r="C100" s="50">
        <f t="shared" si="46"/>
        <v>116.39999999999984</v>
      </c>
      <c r="D100" s="51">
        <f t="shared" si="32"/>
        <v>443.4899999999974</v>
      </c>
      <c r="E100" s="52">
        <f t="shared" si="33"/>
        <v>2.8450000000000246</v>
      </c>
      <c r="F100" s="50">
        <f t="shared" si="47"/>
        <v>147.84999999999988</v>
      </c>
      <c r="G100" s="51">
        <f t="shared" si="34"/>
        <v>443.98999999999694</v>
      </c>
      <c r="H100" s="52">
        <f t="shared" si="35"/>
        <v>3.345000000000014</v>
      </c>
      <c r="I100" s="50"/>
      <c r="J100" s="51">
        <f t="shared" si="36"/>
        <v>444.4899999999965</v>
      </c>
      <c r="K100" s="52">
        <f t="shared" si="37"/>
        <v>3.8450000000000033</v>
      </c>
      <c r="L100" s="50"/>
      <c r="M100" s="25"/>
      <c r="N100" s="26"/>
    </row>
    <row r="101" spans="1:14" ht="16.5" customHeight="1">
      <c r="A101" s="53">
        <f t="shared" si="30"/>
        <v>442.99999999999784</v>
      </c>
      <c r="B101" s="54">
        <f t="shared" si="31"/>
        <v>2.355000000000035</v>
      </c>
      <c r="C101" s="55">
        <f t="shared" si="46"/>
        <v>116.99999999999983</v>
      </c>
      <c r="D101" s="53">
        <f t="shared" si="32"/>
        <v>443.4999999999974</v>
      </c>
      <c r="E101" s="54">
        <f t="shared" si="33"/>
        <v>2.8550000000000244</v>
      </c>
      <c r="F101" s="55">
        <f t="shared" si="47"/>
        <v>148.4999999999999</v>
      </c>
      <c r="G101" s="53">
        <f t="shared" si="34"/>
        <v>443.99999999999693</v>
      </c>
      <c r="H101" s="54">
        <f t="shared" si="35"/>
        <v>3.3550000000000137</v>
      </c>
      <c r="I101" s="55"/>
      <c r="J101" s="53">
        <f t="shared" si="36"/>
        <v>444.4999999999965</v>
      </c>
      <c r="K101" s="54">
        <f t="shared" si="37"/>
        <v>3.855000000000003</v>
      </c>
      <c r="L101" s="55"/>
      <c r="M101" s="25"/>
      <c r="N101" s="26"/>
    </row>
    <row r="102" spans="1:14" ht="16.5" customHeight="1">
      <c r="A102" s="56">
        <f t="shared" si="30"/>
        <v>443.00999999999783</v>
      </c>
      <c r="B102" s="57">
        <f t="shared" si="31"/>
        <v>2.365000000000035</v>
      </c>
      <c r="C102" s="58">
        <f>+C101+$N$30/10</f>
        <v>117.62499999999983</v>
      </c>
      <c r="D102" s="56">
        <f t="shared" si="32"/>
        <v>443.5099999999974</v>
      </c>
      <c r="E102" s="57">
        <f t="shared" si="33"/>
        <v>2.865000000000024</v>
      </c>
      <c r="F102" s="58">
        <f>+F101+$N$35/10</f>
        <v>149.1499999999999</v>
      </c>
      <c r="G102" s="56">
        <f t="shared" si="34"/>
        <v>444.0099999999969</v>
      </c>
      <c r="H102" s="57">
        <f t="shared" si="35"/>
        <v>3.3650000000000135</v>
      </c>
      <c r="I102" s="58"/>
      <c r="J102" s="56">
        <f t="shared" si="36"/>
        <v>444.50999999999647</v>
      </c>
      <c r="K102" s="57">
        <f t="shared" si="37"/>
        <v>3.865000000000003</v>
      </c>
      <c r="L102" s="58"/>
      <c r="M102" s="25"/>
      <c r="N102" s="26"/>
    </row>
    <row r="103" spans="1:14" ht="16.5" customHeight="1">
      <c r="A103" s="48">
        <f t="shared" si="30"/>
        <v>443.0199999999978</v>
      </c>
      <c r="B103" s="49">
        <f t="shared" si="31"/>
        <v>2.3750000000000346</v>
      </c>
      <c r="C103" s="50">
        <f aca="true" t="shared" si="48" ref="C103:C110">+C102+$N$30/10</f>
        <v>118.24999999999983</v>
      </c>
      <c r="D103" s="48">
        <f t="shared" si="32"/>
        <v>443.51999999999737</v>
      </c>
      <c r="E103" s="49">
        <f t="shared" si="33"/>
        <v>2.875000000000024</v>
      </c>
      <c r="F103" s="50">
        <f aca="true" t="shared" si="49" ref="F103:F110">+F102+$N$35/10</f>
        <v>149.7999999999999</v>
      </c>
      <c r="G103" s="48">
        <f t="shared" si="34"/>
        <v>444.0199999999969</v>
      </c>
      <c r="H103" s="49">
        <f t="shared" si="35"/>
        <v>3.3750000000000133</v>
      </c>
      <c r="I103" s="50"/>
      <c r="J103" s="48">
        <f t="shared" si="36"/>
        <v>444.51999999999646</v>
      </c>
      <c r="K103" s="49">
        <f t="shared" si="37"/>
        <v>3.8750000000000027</v>
      </c>
      <c r="L103" s="50"/>
      <c r="M103" s="25"/>
      <c r="N103" s="26"/>
    </row>
    <row r="104" spans="1:14" ht="16.5" customHeight="1">
      <c r="A104" s="48">
        <f t="shared" si="30"/>
        <v>443.0299999999978</v>
      </c>
      <c r="B104" s="49">
        <f t="shared" si="31"/>
        <v>2.3850000000000344</v>
      </c>
      <c r="C104" s="50">
        <f t="shared" si="48"/>
        <v>118.87499999999983</v>
      </c>
      <c r="D104" s="48">
        <f t="shared" si="32"/>
        <v>443.52999999999736</v>
      </c>
      <c r="E104" s="49">
        <f t="shared" si="33"/>
        <v>2.8850000000000238</v>
      </c>
      <c r="F104" s="50">
        <f t="shared" si="49"/>
        <v>150.4499999999999</v>
      </c>
      <c r="G104" s="48">
        <f t="shared" si="34"/>
        <v>444.0299999999969</v>
      </c>
      <c r="H104" s="49">
        <f t="shared" si="35"/>
        <v>3.385000000000013</v>
      </c>
      <c r="I104" s="50"/>
      <c r="J104" s="48">
        <f t="shared" si="36"/>
        <v>444.52999999999645</v>
      </c>
      <c r="K104" s="49">
        <f t="shared" si="37"/>
        <v>3.8850000000000025</v>
      </c>
      <c r="L104" s="50"/>
      <c r="M104" s="25"/>
      <c r="N104" s="26"/>
    </row>
    <row r="105" spans="1:14" ht="16.5" customHeight="1">
      <c r="A105" s="48">
        <f t="shared" si="30"/>
        <v>443.0399999999978</v>
      </c>
      <c r="B105" s="49">
        <f t="shared" si="31"/>
        <v>2.395000000000034</v>
      </c>
      <c r="C105" s="50">
        <f t="shared" si="48"/>
        <v>119.49999999999983</v>
      </c>
      <c r="D105" s="48">
        <f t="shared" si="32"/>
        <v>443.53999999999735</v>
      </c>
      <c r="E105" s="49">
        <f t="shared" si="33"/>
        <v>2.8950000000000236</v>
      </c>
      <c r="F105" s="50">
        <f t="shared" si="49"/>
        <v>151.0999999999999</v>
      </c>
      <c r="G105" s="48">
        <f t="shared" si="34"/>
        <v>444.0399999999969</v>
      </c>
      <c r="H105" s="49">
        <f t="shared" si="35"/>
        <v>3.395000000000013</v>
      </c>
      <c r="I105" s="50"/>
      <c r="J105" s="48">
        <f t="shared" si="36"/>
        <v>444.53999999999644</v>
      </c>
      <c r="K105" s="49">
        <f t="shared" si="37"/>
        <v>3.8950000000000022</v>
      </c>
      <c r="L105" s="50"/>
      <c r="M105" s="25"/>
      <c r="N105" s="26"/>
    </row>
    <row r="106" spans="1:14" ht="16.5" customHeight="1">
      <c r="A106" s="48">
        <f t="shared" si="30"/>
        <v>443.0499999999978</v>
      </c>
      <c r="B106" s="49">
        <f t="shared" si="31"/>
        <v>2.405000000000034</v>
      </c>
      <c r="C106" s="50">
        <f t="shared" si="48"/>
        <v>120.12499999999983</v>
      </c>
      <c r="D106" s="48">
        <f t="shared" si="32"/>
        <v>443.54999999999734</v>
      </c>
      <c r="E106" s="49">
        <f t="shared" si="33"/>
        <v>2.9050000000000233</v>
      </c>
      <c r="F106" s="50">
        <f t="shared" si="49"/>
        <v>151.74999999999991</v>
      </c>
      <c r="G106" s="48">
        <f t="shared" si="34"/>
        <v>444.0499999999969</v>
      </c>
      <c r="H106" s="49">
        <f t="shared" si="35"/>
        <v>3.4050000000000127</v>
      </c>
      <c r="I106" s="50"/>
      <c r="J106" s="48">
        <f t="shared" si="36"/>
        <v>444.54999999999643</v>
      </c>
      <c r="K106" s="49">
        <f t="shared" si="37"/>
        <v>3.905000000000002</v>
      </c>
      <c r="L106" s="50"/>
      <c r="M106" s="25"/>
      <c r="N106" s="26"/>
    </row>
    <row r="107" spans="1:14" ht="16.5" customHeight="1">
      <c r="A107" s="48">
        <f t="shared" si="30"/>
        <v>443.0599999999978</v>
      </c>
      <c r="B107" s="49">
        <f t="shared" si="31"/>
        <v>2.415000000000034</v>
      </c>
      <c r="C107" s="50">
        <f t="shared" si="48"/>
        <v>120.74999999999983</v>
      </c>
      <c r="D107" s="48">
        <f t="shared" si="32"/>
        <v>443.55999999999733</v>
      </c>
      <c r="E107" s="49">
        <f t="shared" si="33"/>
        <v>2.915000000000023</v>
      </c>
      <c r="F107" s="50">
        <f t="shared" si="49"/>
        <v>152.39999999999992</v>
      </c>
      <c r="G107" s="48">
        <f t="shared" si="34"/>
        <v>444.0599999999969</v>
      </c>
      <c r="H107" s="49">
        <f t="shared" si="35"/>
        <v>3.4150000000000125</v>
      </c>
      <c r="I107" s="50"/>
      <c r="J107" s="48">
        <f t="shared" si="36"/>
        <v>444.5599999999964</v>
      </c>
      <c r="K107" s="49">
        <f t="shared" si="37"/>
        <v>3.915000000000002</v>
      </c>
      <c r="L107" s="50"/>
      <c r="M107" s="25"/>
      <c r="N107" s="26"/>
    </row>
    <row r="108" spans="1:14" ht="16.5" customHeight="1">
      <c r="A108" s="48">
        <f t="shared" si="30"/>
        <v>443.0699999999978</v>
      </c>
      <c r="B108" s="49">
        <f t="shared" si="31"/>
        <v>2.4250000000000336</v>
      </c>
      <c r="C108" s="50">
        <f t="shared" si="48"/>
        <v>121.37499999999983</v>
      </c>
      <c r="D108" s="48">
        <f t="shared" si="32"/>
        <v>443.5699999999973</v>
      </c>
      <c r="E108" s="49">
        <f t="shared" si="33"/>
        <v>2.925000000000023</v>
      </c>
      <c r="F108" s="50">
        <f t="shared" si="49"/>
        <v>153.04999999999993</v>
      </c>
      <c r="G108" s="48">
        <f t="shared" si="34"/>
        <v>444.06999999999687</v>
      </c>
      <c r="H108" s="49">
        <f t="shared" si="35"/>
        <v>3.4250000000000123</v>
      </c>
      <c r="I108" s="50"/>
      <c r="J108" s="48">
        <f t="shared" si="36"/>
        <v>444.5699999999964</v>
      </c>
      <c r="K108" s="49">
        <f t="shared" si="37"/>
        <v>3.9250000000000016</v>
      </c>
      <c r="L108" s="50"/>
      <c r="M108" s="25"/>
      <c r="N108" s="26"/>
    </row>
    <row r="109" spans="1:14" ht="16.5" customHeight="1">
      <c r="A109" s="48">
        <f t="shared" si="30"/>
        <v>443.07999999999777</v>
      </c>
      <c r="B109" s="49">
        <f t="shared" si="31"/>
        <v>2.4350000000000334</v>
      </c>
      <c r="C109" s="50">
        <f t="shared" si="48"/>
        <v>121.99999999999983</v>
      </c>
      <c r="D109" s="48">
        <f t="shared" si="32"/>
        <v>443.5799999999973</v>
      </c>
      <c r="E109" s="49">
        <f t="shared" si="33"/>
        <v>2.9350000000000227</v>
      </c>
      <c r="F109" s="50">
        <f t="shared" si="49"/>
        <v>153.69999999999993</v>
      </c>
      <c r="G109" s="48">
        <f t="shared" si="34"/>
        <v>444.07999999999686</v>
      </c>
      <c r="H109" s="49">
        <f t="shared" si="35"/>
        <v>3.435000000000012</v>
      </c>
      <c r="I109" s="50"/>
      <c r="J109" s="48">
        <f t="shared" si="36"/>
        <v>444.5799999999964</v>
      </c>
      <c r="K109" s="49">
        <f t="shared" si="37"/>
        <v>3.9350000000000014</v>
      </c>
      <c r="L109" s="50"/>
      <c r="M109" s="25"/>
      <c r="N109" s="26"/>
    </row>
    <row r="110" spans="1:14" ht="16.5" customHeight="1">
      <c r="A110" s="53">
        <f t="shared" si="30"/>
        <v>443.08999999999776</v>
      </c>
      <c r="B110" s="54">
        <f t="shared" si="31"/>
        <v>2.445000000000033</v>
      </c>
      <c r="C110" s="55">
        <f t="shared" si="48"/>
        <v>122.62499999999983</v>
      </c>
      <c r="D110" s="53">
        <f t="shared" si="32"/>
        <v>443.5899999999973</v>
      </c>
      <c r="E110" s="54">
        <f t="shared" si="33"/>
        <v>2.9450000000000225</v>
      </c>
      <c r="F110" s="55">
        <f t="shared" si="49"/>
        <v>154.34999999999994</v>
      </c>
      <c r="G110" s="53">
        <f t="shared" si="34"/>
        <v>444.08999999999685</v>
      </c>
      <c r="H110" s="54">
        <f t="shared" si="35"/>
        <v>3.445000000000012</v>
      </c>
      <c r="I110" s="55"/>
      <c r="J110" s="53">
        <f t="shared" si="36"/>
        <v>444.5899999999964</v>
      </c>
      <c r="K110" s="54">
        <f t="shared" si="37"/>
        <v>3.945000000000001</v>
      </c>
      <c r="L110" s="55"/>
      <c r="M110" s="28"/>
      <c r="N110" s="26"/>
    </row>
  </sheetData>
  <sheetProtection/>
  <mergeCells count="7">
    <mergeCell ref="A58:L58"/>
    <mergeCell ref="A1:L1"/>
    <mergeCell ref="A2:L2"/>
    <mergeCell ref="M2:N2"/>
    <mergeCell ref="A3:L3"/>
    <mergeCell ref="A56:L56"/>
    <mergeCell ref="A57:L57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  <headerFooter alignWithMargins="0">
    <oddFooter>&amp;R&amp;"CordiaUPC,ตัวเอียง"1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2021-05-05T01:55:29Z</cp:lastPrinted>
  <dcterms:created xsi:type="dcterms:W3CDTF">2009-05-21T02:49:41Z</dcterms:created>
  <dcterms:modified xsi:type="dcterms:W3CDTF">2024-05-24T08:01:07Z</dcterms:modified>
  <cp:category/>
  <cp:version/>
  <cp:contentType/>
  <cp:contentStatus/>
</cp:coreProperties>
</file>