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<sst xmlns="http://schemas.openxmlformats.org/spreadsheetml/2006/main" count="29" uniqueCount="24">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</sst>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236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7" borderId="17" xfId="0" applyNumberFormat="1" applyFont="1" applyFill="1" applyBorder="1" applyAlignment="1">
      <alignment horizontal="center" vertical="center"/>
    </xf>
    <xf numFmtId="1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6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95"/>
          <c:w val="0.871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'P.92-H.05'!$N$7:$N$17</c:f>
              <c:numCache>
                <c:ptCount val="11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207.39999999999998</c:v>
                </c:pt>
              </c:numCache>
            </c:numRef>
          </c:val>
        </c:ser>
        <c:gapWidth val="100"/>
        <c:axId val="22234111"/>
        <c:axId val="65889272"/>
      </c:barChart>
      <c:lineChart>
        <c:grouping val="standard"/>
        <c:varyColors val="0"/>
        <c:ser>
          <c:idx val="1"/>
          <c:order val="1"/>
          <c:tx>
            <c:v>ค่าเฉลี่ย 595.4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'P.92-H.05'!$A$7:$A$16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'P.92-H.05'!$P$7:$P$16</c:f>
              <c:numCache>
                <c:ptCount val="10"/>
                <c:pt idx="0">
                  <c:v>595.44</c:v>
                </c:pt>
                <c:pt idx="1">
                  <c:v>595.44</c:v>
                </c:pt>
                <c:pt idx="2">
                  <c:v>595.44</c:v>
                </c:pt>
                <c:pt idx="3">
                  <c:v>595.44</c:v>
                </c:pt>
                <c:pt idx="4">
                  <c:v>595.44</c:v>
                </c:pt>
                <c:pt idx="5">
                  <c:v>595.44</c:v>
                </c:pt>
                <c:pt idx="6">
                  <c:v>595.44</c:v>
                </c:pt>
                <c:pt idx="7">
                  <c:v>595.44</c:v>
                </c:pt>
                <c:pt idx="8">
                  <c:v>595.44</c:v>
                </c:pt>
                <c:pt idx="9">
                  <c:v>595.44</c:v>
                </c:pt>
              </c:numCache>
            </c:numRef>
          </c:val>
          <c:smooth val="0"/>
        </c:ser>
        <c:axId val="22234111"/>
        <c:axId val="65889272"/>
      </c:lineChart>
      <c:catAx>
        <c:axId val="22234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889272"/>
        <c:crossesAt val="0"/>
        <c:auto val="1"/>
        <c:lblOffset val="100"/>
        <c:tickLblSkip val="1"/>
        <c:noMultiLvlLbl val="0"/>
      </c:catAx>
      <c:valAx>
        <c:axId val="6588927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4111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82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showGridLines="0" tabSelected="1" zoomScalePageLayoutView="0" workbookViewId="0" topLeftCell="A7">
      <selection activeCell="Q14" sqref="Q14:Q1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16">$N$37</f>
        <v>595.44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7">+N8*1000000/(365*86400)</f>
        <v>39.32865753424656</v>
      </c>
      <c r="P8" s="37">
        <f t="shared" si="1"/>
        <v>595.44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595.44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595.44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595.44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595.44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595.44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>SUM(B14:M14)</f>
        <v>766.93</v>
      </c>
      <c r="O14" s="36">
        <f t="shared" si="2"/>
        <v>24.319190766108573</v>
      </c>
      <c r="P14" s="37">
        <f t="shared" si="1"/>
        <v>595.44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>SUM(B15:M15)</f>
        <v>617.1899999999999</v>
      </c>
      <c r="O15" s="36">
        <f t="shared" si="2"/>
        <v>19.570966514459666</v>
      </c>
      <c r="P15" s="37">
        <f t="shared" si="1"/>
        <v>595.44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>SUM(B16:M16)</f>
        <v>276.63000000000005</v>
      </c>
      <c r="O16" s="36">
        <f t="shared" si="2"/>
        <v>8.771879756468799</v>
      </c>
      <c r="P16" s="37">
        <f t="shared" si="1"/>
        <v>595.44</v>
      </c>
      <c r="Q16" s="32"/>
    </row>
    <row r="17" spans="1:17" ht="15" customHeight="1">
      <c r="A17" s="46">
        <v>2563</v>
      </c>
      <c r="B17" s="47">
        <v>13.3</v>
      </c>
      <c r="C17" s="47">
        <v>24.5</v>
      </c>
      <c r="D17" s="47">
        <v>24.8</v>
      </c>
      <c r="E17" s="47">
        <v>31</v>
      </c>
      <c r="F17" s="47">
        <v>73.8</v>
      </c>
      <c r="G17" s="47">
        <v>40</v>
      </c>
      <c r="H17" s="47">
        <v>27.2</v>
      </c>
      <c r="I17" s="47">
        <v>25.7</v>
      </c>
      <c r="J17" s="47">
        <v>10.5</v>
      </c>
      <c r="K17" s="47">
        <v>9.6</v>
      </c>
      <c r="L17" s="47">
        <v>7.6</v>
      </c>
      <c r="M17" s="47">
        <v>9.9</v>
      </c>
      <c r="N17" s="44">
        <f>SUM(B17:M17)</f>
        <v>297.9</v>
      </c>
      <c r="O17" s="45">
        <f t="shared" si="2"/>
        <v>9.44634703196347</v>
      </c>
      <c r="P17" s="37"/>
      <c r="Q17" s="32"/>
    </row>
    <row r="18" spans="1:17" ht="15" customHeight="1">
      <c r="A18" s="31">
        <v>2564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>
        <v>2565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>
        <v>2571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>
        <v>2572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>
        <v>2573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2574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>
        <v>2576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>
        <v>2577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>
        <v>2578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>
        <v>2579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>
        <v>2580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>
        <v>2581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3" t="s">
        <v>19</v>
      </c>
      <c r="B36" s="38">
        <v>29</v>
      </c>
      <c r="C36" s="38">
        <v>86.04</v>
      </c>
      <c r="D36" s="38">
        <v>94.13</v>
      </c>
      <c r="E36" s="38">
        <v>116.69</v>
      </c>
      <c r="F36" s="38">
        <v>222.94</v>
      </c>
      <c r="G36" s="38">
        <v>291.48</v>
      </c>
      <c r="H36" s="38">
        <v>174.42</v>
      </c>
      <c r="I36" s="38">
        <v>83.19</v>
      </c>
      <c r="J36" s="38">
        <v>60.42</v>
      </c>
      <c r="K36" s="38">
        <v>44.16</v>
      </c>
      <c r="L36" s="38">
        <v>28.34</v>
      </c>
      <c r="M36" s="38">
        <v>21.37</v>
      </c>
      <c r="N36" s="38">
        <v>1240.27</v>
      </c>
      <c r="O36" s="38">
        <v>39.33</v>
      </c>
      <c r="P36" s="39"/>
      <c r="Q36" s="32"/>
    </row>
    <row r="37" spans="1:17" ht="15" customHeight="1">
      <c r="A37" s="33" t="s">
        <v>16</v>
      </c>
      <c r="B37" s="38">
        <v>11.03</v>
      </c>
      <c r="C37" s="38">
        <v>26.17</v>
      </c>
      <c r="D37" s="38">
        <v>34.14</v>
      </c>
      <c r="E37" s="38">
        <v>58.61</v>
      </c>
      <c r="F37" s="38">
        <v>107.26</v>
      </c>
      <c r="G37" s="38">
        <v>129.05</v>
      </c>
      <c r="H37" s="38">
        <v>98.46</v>
      </c>
      <c r="I37" s="38">
        <v>52.55</v>
      </c>
      <c r="J37" s="38">
        <v>31.9</v>
      </c>
      <c r="K37" s="38">
        <v>23.04</v>
      </c>
      <c r="L37" s="38">
        <v>13.03</v>
      </c>
      <c r="M37" s="38">
        <v>10.2</v>
      </c>
      <c r="N37" s="38">
        <v>595.44</v>
      </c>
      <c r="O37" s="38">
        <v>18.88</v>
      </c>
      <c r="P37" s="39"/>
      <c r="Q37" s="32"/>
    </row>
    <row r="38" spans="1:17" ht="15" customHeight="1">
      <c r="A38" s="33" t="s">
        <v>20</v>
      </c>
      <c r="B38" s="38">
        <v>2.1</v>
      </c>
      <c r="C38" s="38">
        <v>8.6</v>
      </c>
      <c r="D38" s="38">
        <v>7.66</v>
      </c>
      <c r="E38" s="38">
        <v>14.99</v>
      </c>
      <c r="F38" s="38">
        <v>63.09</v>
      </c>
      <c r="G38" s="38">
        <v>40.51</v>
      </c>
      <c r="H38" s="38">
        <v>30.83</v>
      </c>
      <c r="I38" s="38">
        <v>22.72</v>
      </c>
      <c r="J38" s="38">
        <v>11.04</v>
      </c>
      <c r="K38" s="38">
        <v>9.05</v>
      </c>
      <c r="L38" s="38">
        <v>6.04</v>
      </c>
      <c r="M38" s="38">
        <v>5.37</v>
      </c>
      <c r="N38" s="38">
        <v>256.77</v>
      </c>
      <c r="O38" s="38">
        <v>8.14</v>
      </c>
      <c r="P38" s="39"/>
      <c r="Q38" s="32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4"/>
      <c r="B47" s="25"/>
      <c r="C47" s="26"/>
      <c r="D47" s="27"/>
      <c r="E47" s="25"/>
      <c r="F47" s="25"/>
      <c r="G47" s="25"/>
      <c r="H47" s="25"/>
      <c r="I47" s="25"/>
      <c r="J47" s="25"/>
      <c r="K47" s="25"/>
      <c r="L47" s="25"/>
      <c r="M47" s="25"/>
      <c r="N47" s="28"/>
      <c r="O47" s="27"/>
    </row>
    <row r="48" spans="1:15" ht="24.75" customHeight="1">
      <c r="A48" s="24"/>
      <c r="B48" s="25"/>
      <c r="C48" s="25"/>
      <c r="D48" s="25"/>
      <c r="E48" s="27"/>
      <c r="F48" s="25"/>
      <c r="G48" s="25"/>
      <c r="H48" s="25"/>
      <c r="I48" s="25"/>
      <c r="J48" s="25"/>
      <c r="K48" s="25"/>
      <c r="L48" s="25"/>
      <c r="M48" s="25"/>
      <c r="N48" s="28"/>
      <c r="O48" s="27"/>
    </row>
    <row r="49" spans="1:15" ht="24.75" customHeight="1">
      <c r="A49" s="24"/>
      <c r="B49" s="25"/>
      <c r="C49" s="25"/>
      <c r="D49" s="25"/>
      <c r="E49" s="27"/>
      <c r="F49" s="25"/>
      <c r="G49" s="25"/>
      <c r="H49" s="25"/>
      <c r="I49" s="25"/>
      <c r="J49" s="25"/>
      <c r="K49" s="25"/>
      <c r="L49" s="25"/>
      <c r="M49" s="25"/>
      <c r="N49" s="28"/>
      <c r="O49" s="27"/>
    </row>
    <row r="50" spans="1:15" ht="24.75" customHeight="1">
      <c r="A50" s="24"/>
      <c r="B50" s="25"/>
      <c r="C50" s="25"/>
      <c r="D50" s="25"/>
      <c r="E50" s="27"/>
      <c r="F50" s="25"/>
      <c r="G50" s="25"/>
      <c r="H50" s="25"/>
      <c r="I50" s="25"/>
      <c r="J50" s="25"/>
      <c r="K50" s="25"/>
      <c r="L50" s="25"/>
      <c r="M50" s="25"/>
      <c r="N50" s="28"/>
      <c r="O50" s="27"/>
    </row>
    <row r="51" spans="1:15" ht="24.75" customHeight="1">
      <c r="A51" s="24"/>
      <c r="B51" s="25"/>
      <c r="C51" s="25"/>
      <c r="D51" s="25"/>
      <c r="E51" s="27"/>
      <c r="F51" s="25"/>
      <c r="G51" s="25"/>
      <c r="H51" s="25"/>
      <c r="I51" s="25"/>
      <c r="J51" s="25"/>
      <c r="K51" s="25"/>
      <c r="L51" s="25"/>
      <c r="M51" s="25"/>
      <c r="N51" s="28"/>
      <c r="O51" s="27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4">
    <mergeCell ref="A2:O2"/>
    <mergeCell ref="L3:O3"/>
    <mergeCell ref="A3:D3"/>
    <mergeCell ref="A40:O4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2021-04-23T02:07:57Z</dcterms:modified>
  <cp:category/>
  <cp:version/>
  <cp:contentType/>
  <cp:contentStatus/>
</cp:coreProperties>
</file>