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<sst xmlns="http://schemas.openxmlformats.org/spreadsheetml/2006/main" count="29" uniqueCount="24">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</sst>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P.87 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75"/>
          <c:w val="0.8715"/>
          <c:h val="0.69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'P.87-H.05'!$A$7:$A$22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'P.87-H.05'!$N$7:$N$22</c:f>
              <c:numCache>
                <c:ptCount val="16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8.29</c:v>
                </c:pt>
                <c:pt idx="11">
                  <c:v>95.46</c:v>
                </c:pt>
                <c:pt idx="12">
                  <c:v>259.31999999999994</c:v>
                </c:pt>
                <c:pt idx="13">
                  <c:v>92.30000000000001</c:v>
                </c:pt>
                <c:pt idx="14">
                  <c:v>8.91</c:v>
                </c:pt>
                <c:pt idx="15">
                  <c:v>33.1</c:v>
                </c:pt>
              </c:numCache>
            </c:numRef>
          </c:val>
        </c:ser>
        <c:gapWidth val="100"/>
        <c:axId val="42132096"/>
        <c:axId val="43644545"/>
      </c:barChart>
      <c:lineChart>
        <c:grouping val="standard"/>
        <c:varyColors val="0"/>
        <c:ser>
          <c:idx val="1"/>
          <c:order val="1"/>
          <c:tx>
            <c:v>ค่าเฉลี่ย 93.1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'P.87-H.05'!$A$7:$A$21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'P.87-H.05'!$P$7:$P$21</c:f>
              <c:numCache>
                <c:ptCount val="15"/>
                <c:pt idx="0">
                  <c:v>93.14</c:v>
                </c:pt>
                <c:pt idx="1">
                  <c:v>93.14</c:v>
                </c:pt>
                <c:pt idx="2">
                  <c:v>93.14</c:v>
                </c:pt>
                <c:pt idx="3">
                  <c:v>93.14</c:v>
                </c:pt>
                <c:pt idx="4">
                  <c:v>93.14</c:v>
                </c:pt>
                <c:pt idx="5">
                  <c:v>93.14</c:v>
                </c:pt>
                <c:pt idx="6">
                  <c:v>93.14</c:v>
                </c:pt>
                <c:pt idx="7">
                  <c:v>93.14</c:v>
                </c:pt>
                <c:pt idx="8">
                  <c:v>93.14</c:v>
                </c:pt>
                <c:pt idx="9">
                  <c:v>93.14</c:v>
                </c:pt>
                <c:pt idx="10">
                  <c:v>93.14</c:v>
                </c:pt>
                <c:pt idx="11">
                  <c:v>93.14</c:v>
                </c:pt>
                <c:pt idx="12">
                  <c:v>93.14</c:v>
                </c:pt>
                <c:pt idx="13">
                  <c:v>93.14</c:v>
                </c:pt>
                <c:pt idx="14">
                  <c:v>93.14</c:v>
                </c:pt>
              </c:numCache>
            </c:numRef>
          </c:val>
          <c:smooth val="0"/>
        </c:ser>
        <c:axId val="42132096"/>
        <c:axId val="43644545"/>
      </c:line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644545"/>
        <c:crossesAt val="0"/>
        <c:auto val="1"/>
        <c:lblOffset val="100"/>
        <c:tickLblSkip val="1"/>
        <c:noMultiLvlLbl val="0"/>
      </c:catAx>
      <c:valAx>
        <c:axId val="4364454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2096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4">
      <selection activeCell="R24" sqref="R24:R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>+N7*1000000/(365*86400)</f>
        <v>4.098739726027398</v>
      </c>
      <c r="P7" s="37">
        <f aca="true" t="shared" si="0" ref="P7:P21">$N$49</f>
        <v>93.14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1" ref="N8:N16">SUM(B8:M8)</f>
        <v>185.87145600000002</v>
      </c>
      <c r="O8" s="36">
        <f aca="true" t="shared" si="2" ref="O8:O22">+N8*1000000/(365*86400)</f>
        <v>5.893945205479453</v>
      </c>
      <c r="P8" s="37">
        <f t="shared" si="0"/>
        <v>93.14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1"/>
        <v>43.29244799999999</v>
      </c>
      <c r="O9" s="36">
        <f t="shared" si="2"/>
        <v>1.372794520547945</v>
      </c>
      <c r="P9" s="37">
        <f t="shared" si="0"/>
        <v>93.14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1"/>
        <v>51.80371200000002</v>
      </c>
      <c r="O10" s="36">
        <f t="shared" si="2"/>
        <v>1.6426849315068501</v>
      </c>
      <c r="P10" s="37">
        <f t="shared" si="0"/>
        <v>93.14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1"/>
        <v>25.775711999999984</v>
      </c>
      <c r="O11" s="36">
        <f t="shared" si="2"/>
        <v>0.8173424657534242</v>
      </c>
      <c r="P11" s="37">
        <f t="shared" si="0"/>
        <v>93.14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1"/>
        <v>109.28649599999999</v>
      </c>
      <c r="O12" s="36">
        <f t="shared" si="2"/>
        <v>3.46545205479452</v>
      </c>
      <c r="P12" s="37">
        <f t="shared" si="0"/>
        <v>93.14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1"/>
        <v>259.923168</v>
      </c>
      <c r="O13" s="36">
        <f t="shared" si="2"/>
        <v>8.242109589041094</v>
      </c>
      <c r="P13" s="37">
        <f t="shared" si="0"/>
        <v>93.14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1"/>
        <v>53.86608</v>
      </c>
      <c r="O14" s="36">
        <f t="shared" si="2"/>
        <v>1.708082191780822</v>
      </c>
      <c r="P14" s="37">
        <f t="shared" si="0"/>
        <v>93.14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1"/>
        <v>42.04310400000001</v>
      </c>
      <c r="O15" s="36">
        <f t="shared" si="2"/>
        <v>1.3331780821917811</v>
      </c>
      <c r="P15" s="37">
        <f t="shared" si="0"/>
        <v>93.14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1"/>
        <v>31.672512000000005</v>
      </c>
      <c r="O16" s="36">
        <f t="shared" si="2"/>
        <v>1.004328767123288</v>
      </c>
      <c r="P16" s="37">
        <f t="shared" si="0"/>
        <v>93.14</v>
      </c>
      <c r="Q16" s="32"/>
    </row>
    <row r="17" spans="1:17" ht="15" customHeight="1">
      <c r="A17" s="31">
        <v>2558</v>
      </c>
      <c r="B17" s="34">
        <v>0.1</v>
      </c>
      <c r="C17" s="34">
        <v>0.11</v>
      </c>
      <c r="D17" s="34">
        <v>0.1</v>
      </c>
      <c r="E17" s="34">
        <v>0.11</v>
      </c>
      <c r="F17" s="34">
        <v>0.58</v>
      </c>
      <c r="G17" s="34">
        <v>1.94</v>
      </c>
      <c r="H17" s="34">
        <v>1.57</v>
      </c>
      <c r="I17" s="34">
        <v>3.6</v>
      </c>
      <c r="J17" s="34">
        <v>0.11</v>
      </c>
      <c r="K17" s="34">
        <v>0.07</v>
      </c>
      <c r="L17" s="34">
        <v>0</v>
      </c>
      <c r="M17" s="34">
        <v>0</v>
      </c>
      <c r="N17" s="35">
        <f aca="true" t="shared" si="3" ref="N17:N22">SUM(B17:M17)</f>
        <v>8.29</v>
      </c>
      <c r="O17" s="36">
        <f t="shared" si="2"/>
        <v>0.2628741755454084</v>
      </c>
      <c r="P17" s="37">
        <f t="shared" si="0"/>
        <v>93.14</v>
      </c>
      <c r="Q17" s="32"/>
    </row>
    <row r="18" spans="1:17" ht="15" customHeight="1">
      <c r="A18" s="31">
        <v>2559</v>
      </c>
      <c r="B18" s="34">
        <v>0.12</v>
      </c>
      <c r="C18" s="34">
        <v>0.15</v>
      </c>
      <c r="D18" s="34">
        <v>1.13</v>
      </c>
      <c r="E18" s="34">
        <v>2.26</v>
      </c>
      <c r="F18" s="34">
        <v>1.61</v>
      </c>
      <c r="G18" s="34">
        <v>64.19</v>
      </c>
      <c r="H18" s="34">
        <v>16.31</v>
      </c>
      <c r="I18" s="34">
        <v>2.77</v>
      </c>
      <c r="J18" s="34">
        <v>1.78</v>
      </c>
      <c r="K18" s="34">
        <v>1.86</v>
      </c>
      <c r="L18" s="34">
        <v>1.58</v>
      </c>
      <c r="M18" s="34">
        <v>1.7</v>
      </c>
      <c r="N18" s="35">
        <f t="shared" si="3"/>
        <v>95.46</v>
      </c>
      <c r="O18" s="36">
        <f t="shared" si="2"/>
        <v>3.0270167427701673</v>
      </c>
      <c r="P18" s="37">
        <f t="shared" si="0"/>
        <v>93.14</v>
      </c>
      <c r="Q18" s="32"/>
    </row>
    <row r="19" spans="1:17" ht="15" customHeight="1">
      <c r="A19" s="31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 t="shared" si="3"/>
        <v>259.31999999999994</v>
      </c>
      <c r="O19" s="36">
        <f t="shared" si="2"/>
        <v>8.222983257229831</v>
      </c>
      <c r="P19" s="37">
        <f t="shared" si="0"/>
        <v>93.14</v>
      </c>
      <c r="Q19" s="32"/>
    </row>
    <row r="20" spans="1:17" ht="15" customHeight="1">
      <c r="A20" s="31">
        <v>2561</v>
      </c>
      <c r="B20" s="34">
        <v>0.5</v>
      </c>
      <c r="C20" s="34">
        <v>0.78</v>
      </c>
      <c r="D20" s="34">
        <v>3.65</v>
      </c>
      <c r="E20" s="34">
        <v>9.24</v>
      </c>
      <c r="F20" s="34">
        <v>9.69</v>
      </c>
      <c r="G20" s="34">
        <v>1.57</v>
      </c>
      <c r="H20" s="34">
        <v>56.03</v>
      </c>
      <c r="I20" s="34">
        <v>6.23</v>
      </c>
      <c r="J20" s="34">
        <v>1.59</v>
      </c>
      <c r="K20" s="34">
        <v>1.36</v>
      </c>
      <c r="L20" s="34">
        <v>1.03</v>
      </c>
      <c r="M20" s="34">
        <v>0.63</v>
      </c>
      <c r="N20" s="35">
        <f t="shared" si="3"/>
        <v>92.30000000000001</v>
      </c>
      <c r="O20" s="36">
        <f t="shared" si="2"/>
        <v>2.926813800101472</v>
      </c>
      <c r="P20" s="37">
        <f t="shared" si="0"/>
        <v>93.14</v>
      </c>
      <c r="Q20" s="32"/>
    </row>
    <row r="21" spans="1:17" ht="15" customHeight="1">
      <c r="A21" s="31">
        <v>2562</v>
      </c>
      <c r="B21" s="34">
        <v>0.14</v>
      </c>
      <c r="C21" s="34">
        <v>0.18</v>
      </c>
      <c r="D21" s="34">
        <v>0.16</v>
      </c>
      <c r="E21" s="34">
        <v>0.14</v>
      </c>
      <c r="F21" s="34">
        <v>0.18</v>
      </c>
      <c r="G21" s="34">
        <v>4.56</v>
      </c>
      <c r="H21" s="34">
        <v>0.8</v>
      </c>
      <c r="I21" s="34">
        <v>0.78</v>
      </c>
      <c r="J21" s="34">
        <v>0.66</v>
      </c>
      <c r="K21" s="34">
        <v>0.48</v>
      </c>
      <c r="L21" s="34">
        <v>0.43</v>
      </c>
      <c r="M21" s="34">
        <v>0.4</v>
      </c>
      <c r="N21" s="35">
        <f t="shared" si="3"/>
        <v>8.91</v>
      </c>
      <c r="O21" s="36">
        <f t="shared" si="2"/>
        <v>0.2825342465753425</v>
      </c>
      <c r="P21" s="37">
        <f t="shared" si="0"/>
        <v>93.14</v>
      </c>
      <c r="Q21" s="32"/>
    </row>
    <row r="22" spans="1:17" ht="15" customHeight="1">
      <c r="A22" s="40">
        <v>2563</v>
      </c>
      <c r="B22" s="41">
        <v>0.8</v>
      </c>
      <c r="C22" s="41">
        <v>0.8</v>
      </c>
      <c r="D22" s="41">
        <v>0.6</v>
      </c>
      <c r="E22" s="41">
        <v>0.9</v>
      </c>
      <c r="F22" s="41">
        <v>18.6</v>
      </c>
      <c r="G22" s="41">
        <v>10</v>
      </c>
      <c r="H22" s="41">
        <v>1.4</v>
      </c>
      <c r="I22" s="41">
        <v>3.7</v>
      </c>
      <c r="J22" s="41">
        <v>0.9</v>
      </c>
      <c r="K22" s="41">
        <v>0.8</v>
      </c>
      <c r="L22" s="41">
        <v>0.6</v>
      </c>
      <c r="M22" s="41">
        <v>0.6</v>
      </c>
      <c r="N22" s="42">
        <f t="shared" si="3"/>
        <v>39.7</v>
      </c>
      <c r="O22" s="43">
        <f t="shared" si="2"/>
        <v>1.2588787417554541</v>
      </c>
      <c r="P22" s="37"/>
      <c r="Q22" s="32"/>
    </row>
    <row r="23" spans="1:17" ht="15" customHeight="1">
      <c r="A23" s="31">
        <v>2564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>
        <v>2573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>
        <v>2574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>
        <v>2575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>
        <v>2576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>
        <v>2577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>
        <v>2578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>
        <v>2579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>
        <v>2580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1">
        <v>2581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2"/>
    </row>
    <row r="41" spans="1:17" ht="15" customHeight="1">
      <c r="A41" s="31">
        <v>2582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2"/>
    </row>
    <row r="42" spans="1:17" ht="15" customHeight="1">
      <c r="A42" s="31">
        <v>2583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2"/>
    </row>
    <row r="43" spans="1:17" ht="15" customHeight="1">
      <c r="A43" s="31">
        <v>2584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2"/>
    </row>
    <row r="44" spans="1:17" ht="15" customHeight="1">
      <c r="A44" s="31">
        <v>2585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2"/>
    </row>
    <row r="45" spans="1:17" ht="15" customHeight="1">
      <c r="A45" s="31">
        <v>2586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2"/>
    </row>
    <row r="46" spans="1:17" ht="15" customHeight="1">
      <c r="A46" s="31">
        <v>2587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2"/>
    </row>
    <row r="47" spans="1:17" ht="15" customHeight="1">
      <c r="A47" s="31">
        <v>2588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2"/>
    </row>
    <row r="48" spans="1:17" ht="15" customHeight="1">
      <c r="A48" s="33" t="s">
        <v>19</v>
      </c>
      <c r="B48" s="38">
        <v>1.74</v>
      </c>
      <c r="C48" s="38">
        <v>38.66</v>
      </c>
      <c r="D48" s="38">
        <v>12.52</v>
      </c>
      <c r="E48" s="38">
        <v>13.86</v>
      </c>
      <c r="F48" s="38">
        <v>49.84</v>
      </c>
      <c r="G48" s="38">
        <v>100.35</v>
      </c>
      <c r="H48" s="38">
        <v>104.76</v>
      </c>
      <c r="I48" s="38">
        <v>40.85</v>
      </c>
      <c r="J48" s="38">
        <v>14.89</v>
      </c>
      <c r="K48" s="38">
        <v>3.48</v>
      </c>
      <c r="L48" s="38">
        <v>2.06</v>
      </c>
      <c r="M48" s="38">
        <v>2.14</v>
      </c>
      <c r="N48" s="38">
        <v>259.92</v>
      </c>
      <c r="O48" s="44">
        <v>8.24</v>
      </c>
      <c r="P48" s="39"/>
      <c r="Q48" s="32"/>
    </row>
    <row r="49" spans="1:17" ht="15" customHeight="1">
      <c r="A49" s="33" t="s">
        <v>16</v>
      </c>
      <c r="B49" s="38">
        <v>0.28</v>
      </c>
      <c r="C49" s="38">
        <v>5.91</v>
      </c>
      <c r="D49" s="38">
        <v>2.82</v>
      </c>
      <c r="E49" s="38">
        <v>3.91</v>
      </c>
      <c r="F49" s="38">
        <v>11.11</v>
      </c>
      <c r="G49" s="38">
        <v>34.12</v>
      </c>
      <c r="H49" s="38">
        <v>24.65</v>
      </c>
      <c r="I49" s="38">
        <v>6.19</v>
      </c>
      <c r="J49" s="38">
        <v>2.02</v>
      </c>
      <c r="K49" s="38">
        <v>0.88</v>
      </c>
      <c r="L49" s="38">
        <v>0.64</v>
      </c>
      <c r="M49" s="38">
        <v>0.62</v>
      </c>
      <c r="N49" s="38">
        <v>93.14</v>
      </c>
      <c r="O49" s="44">
        <v>2.95</v>
      </c>
      <c r="P49" s="39"/>
      <c r="Q49" s="32"/>
    </row>
    <row r="50" spans="1:17" ht="15" customHeight="1">
      <c r="A50" s="33" t="s">
        <v>20</v>
      </c>
      <c r="B50" s="38">
        <v>0</v>
      </c>
      <c r="C50" s="38">
        <v>0</v>
      </c>
      <c r="D50" s="38">
        <v>0</v>
      </c>
      <c r="E50" s="38">
        <v>0</v>
      </c>
      <c r="F50" s="38">
        <v>0.18</v>
      </c>
      <c r="G50" s="38">
        <v>1.57</v>
      </c>
      <c r="H50" s="38">
        <v>0.8</v>
      </c>
      <c r="I50" s="38">
        <v>0.03</v>
      </c>
      <c r="J50" s="38">
        <v>0.08</v>
      </c>
      <c r="K50" s="38">
        <v>0.03</v>
      </c>
      <c r="L50" s="38">
        <v>0</v>
      </c>
      <c r="M50" s="38">
        <v>0</v>
      </c>
      <c r="N50" s="38">
        <v>8.29</v>
      </c>
      <c r="O50" s="45">
        <v>0.26</v>
      </c>
      <c r="P50" s="39"/>
      <c r="Q50" s="3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4"/>
      <c r="B59" s="25"/>
      <c r="C59" s="26"/>
      <c r="D59" s="27"/>
      <c r="E59" s="25"/>
      <c r="F59" s="25"/>
      <c r="G59" s="25"/>
      <c r="H59" s="25"/>
      <c r="I59" s="25"/>
      <c r="J59" s="25"/>
      <c r="K59" s="25"/>
      <c r="L59" s="25"/>
      <c r="M59" s="25"/>
      <c r="N59" s="28"/>
      <c r="O59" s="27"/>
    </row>
    <row r="60" spans="1:15" ht="24.75" customHeight="1">
      <c r="A60" s="24"/>
      <c r="B60" s="25"/>
      <c r="C60" s="25"/>
      <c r="D60" s="25"/>
      <c r="E60" s="27"/>
      <c r="F60" s="25"/>
      <c r="G60" s="25"/>
      <c r="H60" s="25"/>
      <c r="I60" s="25"/>
      <c r="J60" s="25"/>
      <c r="K60" s="25"/>
      <c r="L60" s="25"/>
      <c r="M60" s="25"/>
      <c r="N60" s="28"/>
      <c r="O60" s="27"/>
    </row>
    <row r="61" spans="1:15" ht="24.75" customHeight="1">
      <c r="A61" s="24"/>
      <c r="B61" s="25"/>
      <c r="C61" s="25"/>
      <c r="D61" s="25"/>
      <c r="E61" s="27"/>
      <c r="F61" s="25"/>
      <c r="G61" s="25"/>
      <c r="H61" s="25"/>
      <c r="I61" s="25"/>
      <c r="J61" s="25"/>
      <c r="K61" s="25"/>
      <c r="L61" s="25"/>
      <c r="M61" s="25"/>
      <c r="N61" s="28"/>
      <c r="O61" s="27"/>
    </row>
    <row r="62" spans="1:15" ht="24.75" customHeight="1">
      <c r="A62" s="24"/>
      <c r="B62" s="25"/>
      <c r="C62" s="25"/>
      <c r="D62" s="25"/>
      <c r="E62" s="27"/>
      <c r="F62" s="25"/>
      <c r="G62" s="25"/>
      <c r="H62" s="25"/>
      <c r="I62" s="25"/>
      <c r="J62" s="25"/>
      <c r="K62" s="25"/>
      <c r="L62" s="25"/>
      <c r="M62" s="25"/>
      <c r="N62" s="28"/>
      <c r="O62" s="27"/>
    </row>
    <row r="63" spans="1:15" ht="24.75" customHeight="1">
      <c r="A63" s="24"/>
      <c r="B63" s="25"/>
      <c r="C63" s="25"/>
      <c r="D63" s="25"/>
      <c r="E63" s="27"/>
      <c r="F63" s="25"/>
      <c r="G63" s="25"/>
      <c r="H63" s="25"/>
      <c r="I63" s="25"/>
      <c r="J63" s="25"/>
      <c r="K63" s="25"/>
      <c r="L63" s="25"/>
      <c r="M63" s="25"/>
      <c r="N63" s="28"/>
      <c r="O63" s="27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>
      <c r="A71" s="29"/>
    </row>
    <row r="72" ht="18" customHeight="1">
      <c r="A72" s="29"/>
    </row>
    <row r="73" ht="18" customHeight="1">
      <c r="A73" s="29"/>
    </row>
    <row r="74" ht="18" customHeight="1">
      <c r="A74" s="29"/>
    </row>
    <row r="75" ht="18" customHeight="1">
      <c r="A75" s="29"/>
    </row>
    <row r="76" ht="18" customHeight="1">
      <c r="A76" s="29"/>
    </row>
    <row r="77" ht="18" customHeight="1">
      <c r="A77" s="29"/>
    </row>
    <row r="78" ht="18" customHeight="1">
      <c r="A78" s="29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A2:O2"/>
    <mergeCell ref="L3:O3"/>
    <mergeCell ref="A3:D3"/>
    <mergeCell ref="A52:O5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2021-04-23T02:06:34Z</dcterms:modified>
  <cp:category/>
  <cp:version/>
  <cp:contentType/>
  <cp:contentStatus/>
</cp:coreProperties>
</file>