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10" windowHeight="5430" activeTab="0"/>
  </bookViews>
  <sheets>
    <sheet name="P.86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<sst xmlns="http://schemas.openxmlformats.org/spreadsheetml/2006/main" count="48" uniqueCount="30">
  <si>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</si>
  <si>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</si>
  <si>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</si>
  <si>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</si>
  <si>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</si>
  <si>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</si>
  <si>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</si>
  <si>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</si>
  <si>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</si>
  <si>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</si>
  <si>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</si>
  <si>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</si>
  <si>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</si>
  <si>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</si>
  <si>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</si>
  <si>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</si>
  <si>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</si>
  <si>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</si>
  <si>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</si>
  <si>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</si>
  <si>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</si>
  <si>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</si>
  <si>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</si>
  <si>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ปี47 จากรายงาน</t>
  </si>
  <si>
    <t>สถานี  : น้ำแม่ออน  อ.สันกำแพง  จ.เชียงใหม่</t>
  </si>
  <si>
    <t>พื้นที่รับน้ำ   97   ตร.กม.</t>
  </si>
  <si>
    <t>-</t>
  </si>
  <si>
    <t xml:space="preserve">zerogage table ผิด  </t>
  </si>
  <si>
    <t>แม่น้ำ  :น้ำแม่ออน P.86</t>
  </si>
  <si>
    <t>ปริมาณน้ำเฉลี่ย 12.63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</si>
</sst>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181" fontId="9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6" xfId="0" applyNumberFormat="1" applyFont="1" applyBorder="1" applyAlignment="1" applyProtection="1">
      <alignment horizontal="center"/>
      <protection/>
    </xf>
    <xf numFmtId="2" fontId="9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180" fontId="10" fillId="0" borderId="0" xfId="0" applyNumberFormat="1" applyFont="1" applyBorder="1" applyAlignment="1" applyProtection="1">
      <alignment horizontal="left"/>
      <protection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181" fontId="9" fillId="0" borderId="21" xfId="0" applyNumberFormat="1" applyFont="1" applyBorder="1" applyAlignment="1">
      <alignment horizontal="right" vertical="center"/>
    </xf>
    <xf numFmtId="2" fontId="4" fillId="0" borderId="21" xfId="0" applyNumberFormat="1" applyFont="1" applyBorder="1" applyAlignment="1">
      <alignment vertical="center"/>
    </xf>
    <xf numFmtId="2" fontId="4" fillId="0" borderId="21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81" fontId="9" fillId="0" borderId="23" xfId="0" applyNumberFormat="1" applyFont="1" applyBorder="1" applyAlignment="1">
      <alignment horizontal="right" vertical="center"/>
    </xf>
    <xf numFmtId="2" fontId="4" fillId="0" borderId="23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2" fontId="4" fillId="0" borderId="20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86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-0.03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875"/>
          <c:w val="0.965"/>
          <c:h val="0.8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กราฟปริมาณน้ำรายปี!$A$3:$A$22</c:f>
              <c:numCache/>
            </c:numRef>
          </c:cat>
          <c:val>
            <c:numRef>
              <c:f>กราฟปริมาณน้ำรายปี!$B$3:$B$22</c:f>
              <c:numCache/>
            </c:numRef>
          </c:val>
        </c:ser>
        <c:axId val="42527217"/>
        <c:axId val="47200634"/>
      </c:barChart>
      <c:lineChart>
        <c:grouping val="standard"/>
        <c:varyColors val="0"/>
        <c:ser>
          <c:idx val="0"/>
          <c:order val="1"/>
          <c:tx>
            <c:v>ปริมาณน้ำเฉลี่ย 12.63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กราฟปริมาณน้ำรายปี!$A$3:$A$22</c:f>
              <c:numCache/>
            </c:numRef>
          </c:cat>
          <c:val>
            <c:numRef>
              <c:f>กราฟปริมาณน้ำรายปี!$C$3:$C$22</c:f>
              <c:numCache/>
            </c:numRef>
          </c:val>
          <c:smooth val="0"/>
        </c:ser>
        <c:axId val="42527217"/>
        <c:axId val="47200634"/>
      </c:lineChart>
      <c:dateAx>
        <c:axId val="42527217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7200634"/>
        <c:crosses val="autoZero"/>
        <c:auto val="0"/>
        <c:baseTimeUnit val="years"/>
        <c:majorUnit val="1"/>
        <c:majorTimeUnit val="years"/>
        <c:minorUnit val="15"/>
        <c:minorTimeUnit val="days"/>
        <c:noMultiLvlLbl val="0"/>
      </c:dateAx>
      <c:valAx>
        <c:axId val="472006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2527217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3525"/>
          <c:y val="0.2115"/>
          <c:w val="0.291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28575</xdr:rowOff>
    </xdr:from>
    <xdr:to>
      <xdr:col>16</xdr:col>
      <xdr:colOff>571500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771775" y="504825"/>
        <a:ext cx="78390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A13">
      <selection activeCell="T27" sqref="T27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35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31" t="s">
        <v>24</v>
      </c>
      <c r="B2" s="5"/>
      <c r="C2" s="5"/>
      <c r="D2" s="5"/>
      <c r="E2" s="5"/>
      <c r="F2" s="5"/>
      <c r="G2" s="5"/>
      <c r="H2" s="5"/>
      <c r="I2" s="5"/>
      <c r="J2" s="3"/>
      <c r="K2" s="5" t="s">
        <v>25</v>
      </c>
      <c r="L2" s="5"/>
      <c r="M2" s="5"/>
      <c r="N2" s="5"/>
      <c r="O2" s="5"/>
    </row>
    <row r="3" spans="1:15" ht="26.25" customHeight="1">
      <c r="A3" s="31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6"/>
      <c r="C4" s="36"/>
      <c r="D4" s="36"/>
      <c r="E4" s="36"/>
      <c r="F4" s="36"/>
      <c r="G4" s="36"/>
      <c r="H4" s="36"/>
      <c r="I4" s="36"/>
      <c r="J4" s="36"/>
      <c r="K4" s="36"/>
      <c r="L4" s="36"/>
      <c r="M4" s="46"/>
      <c r="N4" s="7" t="s">
        <v>1</v>
      </c>
      <c r="O4" s="7" t="s">
        <v>2</v>
      </c>
    </row>
    <row r="5" spans="1:15" ht="23.25" customHeight="1">
      <c r="A5" s="8" t="s">
        <v>3</v>
      </c>
      <c r="B5" s="25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  <c r="L5" s="37" t="s">
        <v>14</v>
      </c>
      <c r="M5" s="25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47"/>
      <c r="C6" s="38"/>
      <c r="D6" s="38"/>
      <c r="E6" s="38"/>
      <c r="F6" s="38"/>
      <c r="G6" s="38"/>
      <c r="H6" s="38"/>
      <c r="I6" s="38"/>
      <c r="J6" s="38"/>
      <c r="K6" s="38"/>
      <c r="L6" s="38"/>
      <c r="M6" s="47"/>
      <c r="N6" s="11" t="s">
        <v>19</v>
      </c>
      <c r="O6" s="12" t="s">
        <v>20</v>
      </c>
    </row>
    <row r="7" spans="1:17" ht="18" customHeight="1">
      <c r="A7" s="53">
        <v>2547</v>
      </c>
      <c r="B7" s="48">
        <v>0.2</v>
      </c>
      <c r="C7" s="13">
        <v>0.7</v>
      </c>
      <c r="D7" s="13">
        <v>0.6</v>
      </c>
      <c r="E7" s="13">
        <v>2.3</v>
      </c>
      <c r="F7" s="13">
        <v>1.5</v>
      </c>
      <c r="G7" s="13">
        <v>8.4</v>
      </c>
      <c r="H7" s="13">
        <v>1</v>
      </c>
      <c r="I7" s="13">
        <v>0.4</v>
      </c>
      <c r="J7" s="13">
        <v>0.2</v>
      </c>
      <c r="K7" s="13">
        <v>0.2</v>
      </c>
      <c r="L7" s="13">
        <v>0.2</v>
      </c>
      <c r="M7" s="57">
        <v>0.2</v>
      </c>
      <c r="N7" s="61">
        <f>SUM(B7:M7)</f>
        <v>15.899999999999997</v>
      </c>
      <c r="O7" s="62">
        <f>+N7*0.0317097</f>
        <v>0.5041842299999999</v>
      </c>
      <c r="P7" s="74" t="s">
        <v>23</v>
      </c>
      <c r="Q7" s="75"/>
    </row>
    <row r="8" spans="1:17" ht="18" customHeight="1">
      <c r="A8" s="54">
        <v>2548</v>
      </c>
      <c r="B8" s="49">
        <v>0.23414400000000007</v>
      </c>
      <c r="C8" s="14">
        <v>0.1676160000000001</v>
      </c>
      <c r="D8" s="14">
        <v>0.2600640000000001</v>
      </c>
      <c r="E8" s="14">
        <v>2.9479679999999995</v>
      </c>
      <c r="F8" s="14">
        <v>4.753728</v>
      </c>
      <c r="G8" s="14">
        <v>15.584831999999999</v>
      </c>
      <c r="H8" s="14">
        <v>4.210271999999999</v>
      </c>
      <c r="I8" s="14">
        <v>4.303583999999999</v>
      </c>
      <c r="J8" s="14">
        <v>2.083968000000001</v>
      </c>
      <c r="K8" s="14">
        <v>0.7585920000000003</v>
      </c>
      <c r="L8" s="14">
        <v>0.5987520000000002</v>
      </c>
      <c r="M8" s="58">
        <v>0.676512</v>
      </c>
      <c r="N8" s="63">
        <v>36.580031999999996</v>
      </c>
      <c r="O8" s="62">
        <f>+N8*0.0317097</f>
        <v>1.1599418407103999</v>
      </c>
      <c r="P8" s="15"/>
      <c r="Q8" s="16"/>
    </row>
    <row r="9" spans="1:17" ht="18" customHeight="1">
      <c r="A9" s="54">
        <v>2549</v>
      </c>
      <c r="B9" s="50" t="s">
        <v>26</v>
      </c>
      <c r="C9" s="17" t="s">
        <v>26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17" t="s">
        <v>26</v>
      </c>
      <c r="M9" s="59" t="s">
        <v>26</v>
      </c>
      <c r="N9" s="64" t="s">
        <v>26</v>
      </c>
      <c r="O9" s="64" t="s">
        <v>26</v>
      </c>
      <c r="Q9" s="18" t="s">
        <v>27</v>
      </c>
    </row>
    <row r="10" spans="1:15" ht="18" customHeight="1">
      <c r="A10" s="54">
        <v>2550</v>
      </c>
      <c r="B10" s="51">
        <v>0.1848960000000001</v>
      </c>
      <c r="C10" s="19">
        <v>1.0160639999999999</v>
      </c>
      <c r="D10" s="19">
        <v>1.188</v>
      </c>
      <c r="E10" s="19">
        <v>0.4769279999999963</v>
      </c>
      <c r="F10" s="19">
        <v>2.145312</v>
      </c>
      <c r="G10" s="19">
        <v>2.4278399999999998</v>
      </c>
      <c r="H10" s="19">
        <v>2.0018880000000006</v>
      </c>
      <c r="I10" s="19">
        <v>0.597888</v>
      </c>
      <c r="J10" s="19">
        <v>0.20476800000000012</v>
      </c>
      <c r="K10" s="19">
        <v>0.1589760000000001</v>
      </c>
      <c r="L10" s="19">
        <v>0.17884799999999612</v>
      </c>
      <c r="M10" s="60">
        <v>0.1451520000000001</v>
      </c>
      <c r="N10" s="65">
        <v>10.726559999999994</v>
      </c>
      <c r="O10" s="62">
        <f aca="true" t="shared" si="0" ref="O10:O26">+N10*0.0317097</f>
        <v>0.3401359996319998</v>
      </c>
    </row>
    <row r="11" spans="1:15" ht="18" customHeight="1">
      <c r="A11" s="54">
        <v>2551</v>
      </c>
      <c r="B11" s="51">
        <v>0.398304</v>
      </c>
      <c r="C11" s="19">
        <v>0.4104000000000001</v>
      </c>
      <c r="D11" s="19">
        <v>0.4838400000000002</v>
      </c>
      <c r="E11" s="19">
        <v>0.4881599999999992</v>
      </c>
      <c r="F11" s="19">
        <v>0.8415360000000002</v>
      </c>
      <c r="G11" s="19">
        <v>2.6196480000000006</v>
      </c>
      <c r="H11" s="19">
        <v>3.1596480000000002</v>
      </c>
      <c r="I11" s="19">
        <v>1.8567360000000006</v>
      </c>
      <c r="J11" s="19">
        <v>0.9529919999999994</v>
      </c>
      <c r="K11" s="19">
        <v>0.6445439999999998</v>
      </c>
      <c r="L11" s="19">
        <v>0.6030720000000002</v>
      </c>
      <c r="M11" s="60">
        <v>0.40694399999999986</v>
      </c>
      <c r="N11" s="65">
        <v>12.865824000000003</v>
      </c>
      <c r="O11" s="62">
        <f t="shared" si="0"/>
        <v>0.4079714192928001</v>
      </c>
    </row>
    <row r="12" spans="1:15" ht="18" customHeight="1">
      <c r="A12" s="54">
        <v>2552</v>
      </c>
      <c r="B12" s="51">
        <v>0.305856</v>
      </c>
      <c r="C12" s="19">
        <v>0.4942080000000002</v>
      </c>
      <c r="D12" s="19">
        <v>0.38361599999999996</v>
      </c>
      <c r="E12" s="19">
        <v>0.651888</v>
      </c>
      <c r="F12" s="19">
        <v>0.6350400000000002</v>
      </c>
      <c r="G12" s="19">
        <v>1.107648</v>
      </c>
      <c r="H12" s="19">
        <v>0.74304</v>
      </c>
      <c r="I12" s="19">
        <v>0.4587840000000001</v>
      </c>
      <c r="J12" s="19">
        <v>0.349056</v>
      </c>
      <c r="K12" s="19">
        <v>0.390528</v>
      </c>
      <c r="L12" s="19">
        <v>0.374112</v>
      </c>
      <c r="M12" s="60">
        <v>0.38793600000000006</v>
      </c>
      <c r="N12" s="65">
        <v>6.281712</v>
      </c>
      <c r="O12" s="62">
        <f t="shared" si="0"/>
        <v>0.1991912030064</v>
      </c>
    </row>
    <row r="13" spans="1:15" ht="18" customHeight="1">
      <c r="A13" s="54">
        <v>2553</v>
      </c>
      <c r="B13" s="51">
        <v>0.3473280000000001</v>
      </c>
      <c r="C13" s="19">
        <v>0.30240000000000006</v>
      </c>
      <c r="D13" s="19">
        <v>0.30499200000000004</v>
      </c>
      <c r="E13" s="19">
        <v>0.31536000000000003</v>
      </c>
      <c r="F13" s="19">
        <v>10.598688000000003</v>
      </c>
      <c r="G13" s="19">
        <v>14.566176000000002</v>
      </c>
      <c r="H13" s="19">
        <v>0.7672319999999998</v>
      </c>
      <c r="I13" s="19">
        <v>0.28512</v>
      </c>
      <c r="J13" s="19">
        <v>0.29462399999999994</v>
      </c>
      <c r="K13" s="19">
        <v>0.29462399999999994</v>
      </c>
      <c r="L13" s="19">
        <v>0.26611199999999996</v>
      </c>
      <c r="M13" s="60">
        <v>0.6307200000000003</v>
      </c>
      <c r="N13" s="65">
        <v>28.97337600000001</v>
      </c>
      <c r="O13" s="62">
        <f t="shared" si="0"/>
        <v>0.9187370609472003</v>
      </c>
    </row>
    <row r="14" spans="1:15" ht="18" customHeight="1">
      <c r="A14" s="54">
        <v>2554</v>
      </c>
      <c r="B14" s="51">
        <v>0.4786560000000001</v>
      </c>
      <c r="C14" s="19">
        <v>2.109888000000001</v>
      </c>
      <c r="D14" s="19">
        <v>3.3670080000000002</v>
      </c>
      <c r="E14" s="19">
        <v>1.79712</v>
      </c>
      <c r="F14" s="19">
        <v>21.510144</v>
      </c>
      <c r="G14" s="19">
        <v>16.314048</v>
      </c>
      <c r="H14" s="19">
        <v>4.803840000000001</v>
      </c>
      <c r="I14" s="19">
        <v>0.1684800000000001</v>
      </c>
      <c r="J14" s="19">
        <v>0.14342400000000008</v>
      </c>
      <c r="K14" s="19">
        <v>0.13564800000000007</v>
      </c>
      <c r="L14" s="19">
        <v>0.14947199999999913</v>
      </c>
      <c r="M14" s="60">
        <v>0.1598400000000001</v>
      </c>
      <c r="N14" s="65">
        <v>51.137568000000016</v>
      </c>
      <c r="O14" s="62">
        <f t="shared" si="0"/>
        <v>1.6215569400096006</v>
      </c>
    </row>
    <row r="15" spans="1:15" ht="18" customHeight="1">
      <c r="A15" s="54">
        <v>2555</v>
      </c>
      <c r="B15" s="51">
        <v>0.17193600000000012</v>
      </c>
      <c r="C15" s="19">
        <v>0.18403200000000008</v>
      </c>
      <c r="D15" s="19">
        <v>0.17625600000000013</v>
      </c>
      <c r="E15" s="19">
        <v>0.06998400000000003</v>
      </c>
      <c r="F15" s="19">
        <v>0.025056000000000002</v>
      </c>
      <c r="G15" s="19">
        <v>0.029376000000000003</v>
      </c>
      <c r="H15" s="19">
        <v>0</v>
      </c>
      <c r="I15" s="19">
        <v>0.11145600000000007</v>
      </c>
      <c r="J15" s="19">
        <v>0.11491200000000004</v>
      </c>
      <c r="K15" s="19">
        <v>0.11059200000000008</v>
      </c>
      <c r="L15" s="19">
        <v>0.07344000000000005</v>
      </c>
      <c r="M15" s="60">
        <v>0.08121600000000005</v>
      </c>
      <c r="N15" s="65">
        <v>1.1482560000000006</v>
      </c>
      <c r="O15" s="62">
        <f t="shared" si="0"/>
        <v>0.03641085328320002</v>
      </c>
    </row>
    <row r="16" spans="1:15" ht="18" customHeight="1">
      <c r="A16" s="54">
        <v>2556</v>
      </c>
      <c r="B16" s="51">
        <v>0.07776000000000005</v>
      </c>
      <c r="C16" s="19">
        <v>0.23068800000000012</v>
      </c>
      <c r="D16" s="19">
        <v>0.13824000000000009</v>
      </c>
      <c r="E16" s="19">
        <v>0.804384</v>
      </c>
      <c r="F16" s="19">
        <v>0.4052160000000001</v>
      </c>
      <c r="G16" s="19">
        <v>3.1276800000000002</v>
      </c>
      <c r="H16" s="19">
        <v>1.2139200000000006</v>
      </c>
      <c r="I16" s="19">
        <v>0.26438400000000006</v>
      </c>
      <c r="J16" s="19">
        <v>0.13046400000000005</v>
      </c>
      <c r="K16" s="19">
        <v>0.12787200000000007</v>
      </c>
      <c r="L16" s="19">
        <v>0.12096000000000005</v>
      </c>
      <c r="M16" s="60">
        <v>0.12960000000000005</v>
      </c>
      <c r="N16" s="65">
        <v>6.771168000000003</v>
      </c>
      <c r="O16" s="62">
        <f t="shared" si="0"/>
        <v>0.2147117059296001</v>
      </c>
    </row>
    <row r="17" spans="1:15" ht="18" customHeight="1">
      <c r="A17" s="54">
        <v>2557</v>
      </c>
      <c r="B17" s="51">
        <v>0.20217600000000005</v>
      </c>
      <c r="C17" s="19">
        <v>0.13392000000000007</v>
      </c>
      <c r="D17" s="19">
        <v>0.10540800000000004</v>
      </c>
      <c r="E17" s="19">
        <v>0.10713600000000004</v>
      </c>
      <c r="F17" s="19">
        <v>0.2583360000000001</v>
      </c>
      <c r="G17" s="19">
        <v>0.9115199999999997</v>
      </c>
      <c r="H17" s="19">
        <v>0.7404479999999999</v>
      </c>
      <c r="I17" s="19">
        <v>0.20649600000000012</v>
      </c>
      <c r="J17" s="19">
        <v>0.10713600000000004</v>
      </c>
      <c r="K17" s="19">
        <v>1.2355200000000004</v>
      </c>
      <c r="L17" s="19">
        <v>0.7741440000000003</v>
      </c>
      <c r="M17" s="60">
        <v>0.38880000000000003</v>
      </c>
      <c r="N17" s="65">
        <v>5.171040000000001</v>
      </c>
      <c r="O17" s="62">
        <f t="shared" si="0"/>
        <v>0.16397212708800005</v>
      </c>
    </row>
    <row r="18" spans="1:15" ht="18" customHeight="1">
      <c r="A18" s="54">
        <v>2558</v>
      </c>
      <c r="B18" s="51">
        <v>0.10368000000000005</v>
      </c>
      <c r="C18" s="19">
        <v>0.10713600000000004</v>
      </c>
      <c r="D18" s="19">
        <v>0.09504000000000003</v>
      </c>
      <c r="E18" s="19">
        <v>0.09936000000000003</v>
      </c>
      <c r="F18" s="19">
        <v>0.35942400000000013</v>
      </c>
      <c r="G18" s="19">
        <v>0.15897600000000012</v>
      </c>
      <c r="H18" s="19">
        <v>0.309312</v>
      </c>
      <c r="I18" s="19">
        <v>0.1416960000000001</v>
      </c>
      <c r="J18" s="19">
        <v>0.12441600000000007</v>
      </c>
      <c r="K18" s="19">
        <v>0.10713600000000004</v>
      </c>
      <c r="L18" s="19">
        <v>0.0997920000000015</v>
      </c>
      <c r="M18" s="60">
        <v>0.08467200000000003</v>
      </c>
      <c r="N18" s="65">
        <v>1.7906400000000025</v>
      </c>
      <c r="O18" s="62">
        <f t="shared" si="0"/>
        <v>0.05678065720800008</v>
      </c>
    </row>
    <row r="19" spans="1:15" ht="18" customHeight="1">
      <c r="A19" s="54">
        <v>2559</v>
      </c>
      <c r="B19" s="51">
        <v>0.025920000000000012</v>
      </c>
      <c r="C19" s="19">
        <v>0.06566400000000003</v>
      </c>
      <c r="D19" s="19">
        <v>0.09849600000000003</v>
      </c>
      <c r="E19" s="19">
        <v>0.1270080000000001</v>
      </c>
      <c r="F19" s="19">
        <v>0.4838400000000001</v>
      </c>
      <c r="G19" s="19">
        <v>3.2754240000000006</v>
      </c>
      <c r="H19" s="19">
        <v>1.8048960000000003</v>
      </c>
      <c r="I19" s="19">
        <v>0.19958399999999998</v>
      </c>
      <c r="J19" s="19">
        <v>0.1486080000000001</v>
      </c>
      <c r="K19" s="19">
        <v>0.08294400000000006</v>
      </c>
      <c r="L19" s="19">
        <v>0.09676800000000003</v>
      </c>
      <c r="M19" s="60">
        <v>0.10713600000000004</v>
      </c>
      <c r="N19" s="65">
        <v>6.516288</v>
      </c>
      <c r="O19" s="62">
        <f t="shared" si="0"/>
        <v>0.2066295375936</v>
      </c>
    </row>
    <row r="20" spans="1:15" ht="18" customHeight="1">
      <c r="A20" s="54">
        <v>2560</v>
      </c>
      <c r="B20" s="51">
        <v>0.1814400000000001</v>
      </c>
      <c r="C20" s="19">
        <v>0.24105600000000005</v>
      </c>
      <c r="D20" s="19">
        <v>0.28512</v>
      </c>
      <c r="E20" s="19">
        <v>0.5857920000000002</v>
      </c>
      <c r="F20" s="19">
        <v>0.42940800000000023</v>
      </c>
      <c r="G20" s="19">
        <v>0.6091200000000003</v>
      </c>
      <c r="H20" s="19">
        <v>1.6683839999999994</v>
      </c>
      <c r="I20" s="19">
        <v>1.5837119999999991</v>
      </c>
      <c r="J20" s="19">
        <v>0.555552</v>
      </c>
      <c r="K20" s="19">
        <v>0.5538240000000004</v>
      </c>
      <c r="L20" s="19">
        <v>0.5564160000000004</v>
      </c>
      <c r="M20" s="60">
        <v>0.6160320000000006</v>
      </c>
      <c r="N20" s="65">
        <v>7.865856000000001</v>
      </c>
      <c r="O20" s="62">
        <f t="shared" si="0"/>
        <v>0.24942393400320004</v>
      </c>
    </row>
    <row r="21" spans="1:15" ht="18" customHeight="1">
      <c r="A21" s="54">
        <v>2561</v>
      </c>
      <c r="B21" s="51">
        <v>0.57024</v>
      </c>
      <c r="C21" s="19">
        <v>0.5892479999999999</v>
      </c>
      <c r="D21" s="19">
        <v>0.6134400000000001</v>
      </c>
      <c r="E21" s="19">
        <v>0.7810560000000003</v>
      </c>
      <c r="F21" s="19">
        <v>1.1707200000000009</v>
      </c>
      <c r="G21" s="19">
        <v>0.5875199999999999</v>
      </c>
      <c r="H21" s="19">
        <v>1.4774399999999996</v>
      </c>
      <c r="I21" s="19">
        <v>0.5823360000000002</v>
      </c>
      <c r="J21" s="19">
        <v>0.6428160000000005</v>
      </c>
      <c r="K21" s="19">
        <v>0.66528</v>
      </c>
      <c r="L21" s="19">
        <v>0.6514560000000001</v>
      </c>
      <c r="M21" s="60">
        <v>0.6583680000000003</v>
      </c>
      <c r="N21" s="65">
        <v>8.989920000000001</v>
      </c>
      <c r="O21" s="62">
        <f t="shared" si="0"/>
        <v>0.28506766622400004</v>
      </c>
    </row>
    <row r="22" spans="1:15" ht="18" customHeight="1">
      <c r="A22" s="54">
        <v>2562</v>
      </c>
      <c r="B22" s="51">
        <v>0.3974399999999999</v>
      </c>
      <c r="C22" s="19">
        <v>0.1615680000000001</v>
      </c>
      <c r="D22" s="19">
        <v>0.13737600000000005</v>
      </c>
      <c r="E22" s="19">
        <v>0.13392000000000007</v>
      </c>
      <c r="F22" s="19">
        <v>0.28252800000000006</v>
      </c>
      <c r="G22" s="19">
        <v>1.3288319999999998</v>
      </c>
      <c r="H22" s="19">
        <v>0.46051199999999987</v>
      </c>
      <c r="I22" s="19">
        <v>0.4406399999999999</v>
      </c>
      <c r="J22" s="19">
        <v>0.36201600000000006</v>
      </c>
      <c r="K22" s="19">
        <v>0.2540160000000001</v>
      </c>
      <c r="L22" s="19">
        <v>0.26697599999999905</v>
      </c>
      <c r="M22" s="60">
        <v>0.17193600000000012</v>
      </c>
      <c r="N22" s="65">
        <v>4.397759999999999</v>
      </c>
      <c r="O22" s="62">
        <f t="shared" si="0"/>
        <v>0.13945165027199996</v>
      </c>
    </row>
    <row r="23" spans="1:15" ht="18" customHeight="1">
      <c r="A23" s="54">
        <v>2563</v>
      </c>
      <c r="B23" s="51">
        <v>0.13305600000000006</v>
      </c>
      <c r="C23" s="19">
        <v>0.1572480000000001</v>
      </c>
      <c r="D23" s="19">
        <v>0.13219200000000006</v>
      </c>
      <c r="E23" s="19">
        <v>0.17625600000000008</v>
      </c>
      <c r="F23" s="19">
        <v>0.728352</v>
      </c>
      <c r="G23" s="19">
        <v>0.2877119999999999</v>
      </c>
      <c r="H23" s="19">
        <v>0.35856000000000005</v>
      </c>
      <c r="I23" s="19">
        <v>0.28598399999999996</v>
      </c>
      <c r="J23" s="19">
        <v>0.21427200000000007</v>
      </c>
      <c r="K23" s="19">
        <v>0.16243200000000005</v>
      </c>
      <c r="L23" s="19">
        <v>0.09763200000000004</v>
      </c>
      <c r="M23" s="60">
        <v>0.10713600000000004</v>
      </c>
      <c r="N23" s="65">
        <v>2.8408320000000007</v>
      </c>
      <c r="O23" s="62">
        <f t="shared" si="0"/>
        <v>0.09008193047040003</v>
      </c>
    </row>
    <row r="24" spans="1:15" ht="18" customHeight="1">
      <c r="A24" s="54">
        <v>2564</v>
      </c>
      <c r="B24" s="51">
        <v>0.12182400000000004</v>
      </c>
      <c r="C24" s="19">
        <v>0.1572480000000001</v>
      </c>
      <c r="D24" s="19">
        <v>0.1416960000000001</v>
      </c>
      <c r="E24" s="19">
        <v>0.34387200000000007</v>
      </c>
      <c r="F24" s="19">
        <v>0.4803840000000002</v>
      </c>
      <c r="G24" s="19">
        <v>0.6998399999999997</v>
      </c>
      <c r="H24" s="19">
        <v>0.6307200000000001</v>
      </c>
      <c r="I24" s="19">
        <v>0.6151680000000003</v>
      </c>
      <c r="J24" s="19">
        <v>0.42595199999999994</v>
      </c>
      <c r="K24" s="19">
        <v>0.16070400000000012</v>
      </c>
      <c r="L24" s="19">
        <v>0.12182400000000007</v>
      </c>
      <c r="M24" s="60">
        <v>0.10713600000000004</v>
      </c>
      <c r="N24" s="65">
        <v>4.006368000000001</v>
      </c>
      <c r="O24" s="62">
        <f t="shared" si="0"/>
        <v>0.12704072736960004</v>
      </c>
    </row>
    <row r="25" spans="1:15" ht="18" customHeight="1">
      <c r="A25" s="54">
        <v>2565</v>
      </c>
      <c r="B25" s="51">
        <v>0.18230400000000013</v>
      </c>
      <c r="C25" s="19">
        <v>0.23760000000000014</v>
      </c>
      <c r="D25" s="19">
        <v>0.2514239999999999</v>
      </c>
      <c r="E25" s="19">
        <v>0.28079999999999994</v>
      </c>
      <c r="F25" s="19">
        <v>5.382720000000001</v>
      </c>
      <c r="G25" s="19">
        <v>7.697375999999998</v>
      </c>
      <c r="H25" s="19">
        <v>4.314816000000002</v>
      </c>
      <c r="I25" s="19">
        <v>0.23328</v>
      </c>
      <c r="J25" s="19">
        <v>0.241056</v>
      </c>
      <c r="K25" s="19">
        <v>0.241056</v>
      </c>
      <c r="L25" s="19">
        <v>0.2073600000000001</v>
      </c>
      <c r="M25" s="60">
        <v>0.2185920000000001</v>
      </c>
      <c r="N25" s="65">
        <v>19.488383999999996</v>
      </c>
      <c r="O25" s="62">
        <f t="shared" si="0"/>
        <v>0.6179708101247999</v>
      </c>
    </row>
    <row r="26" spans="1:15" ht="18" customHeight="1">
      <c r="A26" s="54">
        <v>2566</v>
      </c>
      <c r="B26" s="51">
        <v>0.5132160000000003</v>
      </c>
      <c r="C26" s="19">
        <v>0.5261760000000003</v>
      </c>
      <c r="D26" s="19">
        <v>0.5011200000000002</v>
      </c>
      <c r="E26" s="19">
        <v>0.5166720000000002</v>
      </c>
      <c r="F26" s="19">
        <v>0.733536</v>
      </c>
      <c r="G26" s="19">
        <v>1.7254079999999998</v>
      </c>
      <c r="H26" s="19">
        <v>1.5396480000000006</v>
      </c>
      <c r="I26" s="19">
        <v>0.5685120000000001</v>
      </c>
      <c r="J26" s="19">
        <v>0.5875199999999999</v>
      </c>
      <c r="K26" s="19">
        <v>0.536544</v>
      </c>
      <c r="L26" s="19">
        <v>0.4069439999999981</v>
      </c>
      <c r="M26" s="60">
        <v>0.4337280000000001</v>
      </c>
      <c r="N26" s="65">
        <v>8.589024</v>
      </c>
      <c r="O26" s="62">
        <f t="shared" si="0"/>
        <v>0.2723553743328</v>
      </c>
    </row>
    <row r="27" spans="1:15" ht="18" customHeight="1">
      <c r="A27" s="54"/>
      <c r="B27" s="5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60"/>
      <c r="N27" s="65"/>
      <c r="O27" s="65"/>
    </row>
    <row r="28" spans="1:15" ht="18" customHeight="1">
      <c r="A28" s="54"/>
      <c r="B28" s="5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0"/>
      <c r="N28" s="65"/>
      <c r="O28" s="65"/>
    </row>
    <row r="29" spans="1:15" ht="18" customHeight="1">
      <c r="A29" s="69" t="s">
        <v>21</v>
      </c>
      <c r="B29" s="70">
        <f>MAX(B7:B8,B10:B28)</f>
        <v>0.57024</v>
      </c>
      <c r="C29" s="71">
        <f>MAX(C7:C8,C10:C28)</f>
        <v>2.109888000000001</v>
      </c>
      <c r="D29" s="71">
        <f aca="true" t="shared" si="1" ref="D29:M29">MAX(D7:D8,D10:D28)</f>
        <v>3.3670080000000002</v>
      </c>
      <c r="E29" s="71">
        <f t="shared" si="1"/>
        <v>2.9479679999999995</v>
      </c>
      <c r="F29" s="71">
        <f t="shared" si="1"/>
        <v>21.510144</v>
      </c>
      <c r="G29" s="71">
        <f t="shared" si="1"/>
        <v>16.314048</v>
      </c>
      <c r="H29" s="71">
        <f t="shared" si="1"/>
        <v>4.803840000000001</v>
      </c>
      <c r="I29" s="71">
        <f t="shared" si="1"/>
        <v>4.303583999999999</v>
      </c>
      <c r="J29" s="71">
        <f t="shared" si="1"/>
        <v>2.083968000000001</v>
      </c>
      <c r="K29" s="71">
        <f t="shared" si="1"/>
        <v>1.2355200000000004</v>
      </c>
      <c r="L29" s="71">
        <f t="shared" si="1"/>
        <v>0.7741440000000003</v>
      </c>
      <c r="M29" s="71">
        <f t="shared" si="1"/>
        <v>0.676512</v>
      </c>
      <c r="N29" s="72">
        <f>MAX(N7:N8,N10:N28)</f>
        <v>51.137568000000016</v>
      </c>
      <c r="O29" s="73">
        <f>MAX(O7:O8,O10:O28)</f>
        <v>1.6215569400096006</v>
      </c>
    </row>
    <row r="30" spans="1:15" ht="18" customHeight="1">
      <c r="A30" s="55" t="s">
        <v>17</v>
      </c>
      <c r="B30" s="52">
        <f>AVERAGE(B7:B8,B10:B28)</f>
        <v>0.2542197894736843</v>
      </c>
      <c r="C30" s="20">
        <f>AVERAGE(C7:C8,C10:C28)</f>
        <v>0.4206400000000001</v>
      </c>
      <c r="D30" s="20">
        <f aca="true" t="shared" si="2" ref="D30:M30">AVERAGE(D7:D8,D10:D28)</f>
        <v>0.4875435789473684</v>
      </c>
      <c r="E30" s="20">
        <f t="shared" si="2"/>
        <v>0.6844033684210523</v>
      </c>
      <c r="F30" s="20">
        <f t="shared" si="2"/>
        <v>2.7749456842105267</v>
      </c>
      <c r="G30" s="20">
        <f t="shared" si="2"/>
        <v>4.2873145263157895</v>
      </c>
      <c r="H30" s="20">
        <f t="shared" si="2"/>
        <v>1.642346105263158</v>
      </c>
      <c r="I30" s="20">
        <f t="shared" si="2"/>
        <v>0.7002021052631577</v>
      </c>
      <c r="J30" s="20">
        <f t="shared" si="2"/>
        <v>0.4149237894736843</v>
      </c>
      <c r="K30" s="20">
        <f t="shared" si="2"/>
        <v>0.3589911578947369</v>
      </c>
      <c r="L30" s="20">
        <f t="shared" si="2"/>
        <v>0.3075831578947366</v>
      </c>
      <c r="M30" s="20">
        <f t="shared" si="2"/>
        <v>0.30060294736842114</v>
      </c>
      <c r="N30" s="66">
        <f>SUM(B30:M30)</f>
        <v>12.633716210526316</v>
      </c>
      <c r="O30" s="62">
        <f>AVERAGE(O7:O8,O10:O28)</f>
        <v>0.40061135092092637</v>
      </c>
    </row>
    <row r="31" spans="1:15" ht="18" customHeight="1">
      <c r="A31" s="56" t="s">
        <v>22</v>
      </c>
      <c r="B31" s="52">
        <f>MIN(B7:B8,B10:B28)</f>
        <v>0.025920000000000012</v>
      </c>
      <c r="C31" s="20">
        <f>MIN(C7:C8,C10:C28)</f>
        <v>0.06566400000000003</v>
      </c>
      <c r="D31" s="20">
        <f aca="true" t="shared" si="3" ref="D31:M31">MIN(D7:D8,D10:D28)</f>
        <v>0.09504000000000003</v>
      </c>
      <c r="E31" s="20">
        <f t="shared" si="3"/>
        <v>0.06998400000000003</v>
      </c>
      <c r="F31" s="20">
        <f t="shared" si="3"/>
        <v>0.025056000000000002</v>
      </c>
      <c r="G31" s="20">
        <f t="shared" si="3"/>
        <v>0.029376000000000003</v>
      </c>
      <c r="H31" s="20">
        <f t="shared" si="3"/>
        <v>0</v>
      </c>
      <c r="I31" s="20">
        <f t="shared" si="3"/>
        <v>0.11145600000000007</v>
      </c>
      <c r="J31" s="20">
        <f t="shared" si="3"/>
        <v>0.10713600000000004</v>
      </c>
      <c r="K31" s="20">
        <f t="shared" si="3"/>
        <v>0.08294400000000006</v>
      </c>
      <c r="L31" s="20">
        <f t="shared" si="3"/>
        <v>0.07344000000000005</v>
      </c>
      <c r="M31" s="20">
        <f t="shared" si="3"/>
        <v>0.08121600000000005</v>
      </c>
      <c r="N31" s="67">
        <f>MIN(N7:N8,N10:N28)</f>
        <v>1.1482560000000006</v>
      </c>
      <c r="O31" s="68">
        <f>MIN(O7:O8,O10:O28)</f>
        <v>0.03641085328320002</v>
      </c>
    </row>
    <row r="32" spans="1:15" ht="18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8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8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8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8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8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8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8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8" customHeight="1">
      <c r="A40" s="41"/>
      <c r="B40" s="42"/>
      <c r="C40" s="4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4"/>
      <c r="O40" s="44"/>
    </row>
    <row r="41" spans="1:15" ht="18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24.75" customHeight="1">
      <c r="A42" s="26"/>
      <c r="B42" s="21"/>
      <c r="C42" s="45"/>
      <c r="D42" s="2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8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8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8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ht="15" customHeight="1">
      <c r="O46" s="21"/>
    </row>
    <row r="47" spans="1:15" ht="26.25" customHeight="1">
      <c r="A47" s="31"/>
      <c r="B47" s="5"/>
      <c r="C47" s="5"/>
      <c r="D47" s="5"/>
      <c r="E47" s="5"/>
      <c r="F47" s="5"/>
      <c r="G47" s="5"/>
      <c r="H47" s="5"/>
      <c r="I47" s="5"/>
      <c r="J47" s="3"/>
      <c r="K47" s="5"/>
      <c r="L47" s="5"/>
      <c r="M47" s="5"/>
      <c r="N47" s="5"/>
      <c r="O47" s="22"/>
    </row>
    <row r="48" spans="1:15" ht="26.25" customHeight="1">
      <c r="A48" s="3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2"/>
    </row>
    <row r="49" spans="1:15" ht="23.25" customHeight="1">
      <c r="A49" s="2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23.2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3.25" customHeight="1">
      <c r="A51" s="2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"/>
    </row>
    <row r="52" spans="1:15" ht="18" customHeight="1">
      <c r="A52" s="26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8" customHeight="1">
      <c r="A53" s="26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8" customHeight="1">
      <c r="A54" s="26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8" customHeight="1">
      <c r="A55" s="2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8" customHeight="1">
      <c r="A56" s="26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8" customHeight="1">
      <c r="A57" s="2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8" customHeight="1">
      <c r="A58" s="26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8" customHeight="1">
      <c r="A59" s="26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7"/>
    </row>
    <row r="60" spans="1:15" ht="18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8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8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8" customHeight="1">
      <c r="A63" s="26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22.5" customHeight="1">
      <c r="A64" s="26"/>
      <c r="B64" s="21"/>
      <c r="C64" s="21"/>
      <c r="D64" s="32"/>
      <c r="E64" s="27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8" customHeight="1">
      <c r="A65" s="26"/>
      <c r="B65" s="21"/>
      <c r="C65" s="21"/>
      <c r="D65" s="27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8" customHeight="1">
      <c r="A66" s="33"/>
      <c r="B66" s="34"/>
      <c r="C66" s="21"/>
      <c r="D66" s="27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8" customHeight="1">
      <c r="A67" s="26"/>
      <c r="B67" s="21"/>
      <c r="C67" s="21"/>
      <c r="D67" s="2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8" customHeight="1">
      <c r="A68" s="26"/>
      <c r="B68" s="21"/>
      <c r="C68" s="21"/>
      <c r="D68" s="27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8" customHeight="1">
      <c r="A69" s="26"/>
      <c r="B69" s="21"/>
      <c r="C69" s="21"/>
      <c r="D69" s="27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8" customHeight="1">
      <c r="A70" s="26"/>
      <c r="B70" s="21"/>
      <c r="C70" s="21"/>
      <c r="D70" s="27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18" customHeight="1">
      <c r="A71" s="26"/>
      <c r="B71" s="21"/>
      <c r="C71" s="21"/>
      <c r="D71" s="27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8" customHeight="1">
      <c r="A72" s="26"/>
      <c r="B72" s="21"/>
      <c r="C72" s="21"/>
      <c r="D72" s="27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8" customHeight="1">
      <c r="A73" s="26"/>
      <c r="B73" s="21"/>
      <c r="C73" s="21"/>
      <c r="D73" s="27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8" customHeight="1">
      <c r="A74" s="26"/>
      <c r="B74" s="21"/>
      <c r="C74" s="21"/>
      <c r="D74" s="27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8" customHeight="1">
      <c r="A75" s="26"/>
      <c r="B75" s="21"/>
      <c r="C75" s="21"/>
      <c r="D75" s="27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8" customHeight="1">
      <c r="A76" s="26"/>
      <c r="B76" s="21"/>
      <c r="C76" s="21"/>
      <c r="D76" s="27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8" customHeight="1">
      <c r="A77" s="26"/>
      <c r="B77" s="21"/>
      <c r="C77" s="21"/>
      <c r="D77" s="27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8" customHeight="1">
      <c r="A78" s="26"/>
      <c r="B78" s="21"/>
      <c r="C78" s="21"/>
      <c r="D78" s="27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18" customHeight="1">
      <c r="A79" s="26"/>
      <c r="B79" s="21"/>
      <c r="C79" s="21"/>
      <c r="D79" s="27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24.75" customHeight="1">
      <c r="A80" s="26"/>
      <c r="B80" s="21"/>
      <c r="C80" s="21"/>
      <c r="D80" s="21"/>
      <c r="E80" s="27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24.75" customHeight="1">
      <c r="A81" s="26"/>
      <c r="B81" s="21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1"/>
      <c r="N81" s="21"/>
      <c r="O81" s="21"/>
    </row>
    <row r="82" spans="1:15" ht="22.5" customHeight="1">
      <c r="A82" s="26"/>
      <c r="B82" s="21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1"/>
      <c r="N82" s="21"/>
      <c r="O82" s="21"/>
    </row>
    <row r="83" spans="2:15" ht="18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>
      <c r="B116" s="3"/>
      <c r="M116" s="3"/>
      <c r="N116" s="3"/>
      <c r="O116" s="3"/>
    </row>
    <row r="117" spans="2:15" ht="18.75">
      <c r="B117" s="3"/>
      <c r="M117" s="3"/>
      <c r="N117" s="3"/>
      <c r="O117" s="3"/>
    </row>
  </sheetData>
  <sheetProtection/>
  <mergeCells count="1">
    <mergeCell ref="P7:Q7"/>
  </mergeCells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U9" sqref="U9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8" t="s">
        <v>3</v>
      </c>
      <c r="B1" s="25" t="s">
        <v>2</v>
      </c>
      <c r="C1" s="3" t="s">
        <v>29</v>
      </c>
    </row>
    <row r="2" spans="1:2" ht="18.75">
      <c r="A2" s="28"/>
      <c r="B2" s="25" t="s">
        <v>16</v>
      </c>
    </row>
    <row r="3" spans="1:3" ht="18.75">
      <c r="A3" s="29">
        <v>38259</v>
      </c>
      <c r="B3" s="4">
        <v>15.9</v>
      </c>
      <c r="C3" s="4">
        <v>12.63</v>
      </c>
    </row>
    <row r="4" spans="1:3" ht="18.75">
      <c r="A4" s="29">
        <v>38625</v>
      </c>
      <c r="B4" s="4">
        <v>36.580031999999996</v>
      </c>
      <c r="C4" s="4">
        <v>12.63</v>
      </c>
    </row>
    <row r="5" spans="1:3" ht="18.75">
      <c r="A5" s="29">
        <v>38991</v>
      </c>
      <c r="B5" s="30" t="s">
        <v>26</v>
      </c>
      <c r="C5" s="4">
        <v>12.63</v>
      </c>
    </row>
    <row r="6" spans="1:3" ht="18.75">
      <c r="A6" s="29">
        <v>39357</v>
      </c>
      <c r="B6" s="4">
        <v>10.726559999999994</v>
      </c>
      <c r="C6" s="4">
        <v>12.63</v>
      </c>
    </row>
    <row r="7" spans="1:3" ht="18.75">
      <c r="A7" s="29">
        <v>39723</v>
      </c>
      <c r="B7" s="4">
        <v>12.87</v>
      </c>
      <c r="C7" s="4">
        <v>12.63</v>
      </c>
    </row>
    <row r="8" spans="1:3" ht="18.75">
      <c r="A8" s="29">
        <v>40088</v>
      </c>
      <c r="B8" s="4">
        <v>6.28</v>
      </c>
      <c r="C8" s="4">
        <v>12.63</v>
      </c>
    </row>
    <row r="9" spans="1:3" ht="18.75">
      <c r="A9" s="29">
        <v>40453</v>
      </c>
      <c r="B9" s="4">
        <v>28.97</v>
      </c>
      <c r="C9" s="4">
        <v>12.63</v>
      </c>
    </row>
    <row r="10" spans="1:3" ht="18.75">
      <c r="A10" s="29">
        <v>40818</v>
      </c>
      <c r="B10" s="4">
        <v>51.14</v>
      </c>
      <c r="C10" s="4">
        <v>12.63</v>
      </c>
    </row>
    <row r="11" spans="1:3" ht="18.75">
      <c r="A11" s="29">
        <v>41184</v>
      </c>
      <c r="B11" s="4">
        <v>1.15</v>
      </c>
      <c r="C11" s="4">
        <v>12.63</v>
      </c>
    </row>
    <row r="12" spans="1:3" ht="18.75">
      <c r="A12" s="29">
        <v>41549</v>
      </c>
      <c r="B12" s="4">
        <v>6.77</v>
      </c>
      <c r="C12" s="4">
        <v>12.63</v>
      </c>
    </row>
    <row r="13" spans="1:3" ht="18.75">
      <c r="A13" s="29">
        <v>41914</v>
      </c>
      <c r="B13" s="4">
        <v>5.17</v>
      </c>
      <c r="C13" s="4">
        <v>12.63</v>
      </c>
    </row>
    <row r="14" spans="1:3" ht="18.75">
      <c r="A14" s="29">
        <v>42279</v>
      </c>
      <c r="B14" s="4">
        <v>1.79</v>
      </c>
      <c r="C14" s="4">
        <v>12.63</v>
      </c>
    </row>
    <row r="15" spans="1:3" ht="18.75">
      <c r="A15" s="29">
        <v>42645</v>
      </c>
      <c r="B15" s="4">
        <v>6.52</v>
      </c>
      <c r="C15" s="4">
        <v>12.63</v>
      </c>
    </row>
    <row r="16" spans="1:3" ht="18.75">
      <c r="A16" s="29">
        <v>43010</v>
      </c>
      <c r="B16" s="3">
        <v>7.87</v>
      </c>
      <c r="C16" s="4">
        <v>12.63</v>
      </c>
    </row>
    <row r="17" spans="1:3" ht="18.75">
      <c r="A17" s="29">
        <v>43375</v>
      </c>
      <c r="B17" s="3">
        <v>8.99</v>
      </c>
      <c r="C17" s="4">
        <v>12.63</v>
      </c>
    </row>
    <row r="18" spans="1:3" ht="18.75">
      <c r="A18" s="29">
        <v>43740</v>
      </c>
      <c r="B18" s="4">
        <v>4.4</v>
      </c>
      <c r="C18" s="4">
        <v>12.63</v>
      </c>
    </row>
    <row r="19" spans="1:3" ht="18.75">
      <c r="A19" s="29">
        <v>44106</v>
      </c>
      <c r="B19" s="3">
        <v>2.84</v>
      </c>
      <c r="C19" s="4">
        <v>12.63</v>
      </c>
    </row>
    <row r="20" spans="1:3" ht="18.75">
      <c r="A20" s="29">
        <v>44471</v>
      </c>
      <c r="B20" s="3">
        <v>4.01</v>
      </c>
      <c r="C20" s="4">
        <v>12.63</v>
      </c>
    </row>
    <row r="21" spans="1:3" ht="18.75">
      <c r="A21" s="29">
        <v>44836</v>
      </c>
      <c r="B21" s="3">
        <v>19.49</v>
      </c>
      <c r="C21" s="4">
        <v>12.63</v>
      </c>
    </row>
    <row r="22" spans="1:3" ht="18.75">
      <c r="A22" s="29">
        <v>45201</v>
      </c>
      <c r="B22" s="3">
        <v>8.59</v>
      </c>
      <c r="C22" s="4">
        <v>12.63</v>
      </c>
    </row>
    <row r="23" ht="18.75">
      <c r="A23" s="29"/>
    </row>
    <row r="24" ht="18.75">
      <c r="A24" s="29"/>
    </row>
    <row r="25" ht="18.75">
      <c r="A25" s="29"/>
    </row>
    <row r="26" ht="18.75">
      <c r="A26" s="29"/>
    </row>
    <row r="27" ht="18.75">
      <c r="A27" s="29"/>
    </row>
    <row r="28" ht="18.75">
      <c r="A28" s="29"/>
    </row>
    <row r="29" ht="18.75">
      <c r="A29" s="29"/>
    </row>
    <row r="30" ht="18.75">
      <c r="A30" s="29"/>
    </row>
    <row r="31" ht="18.75">
      <c r="A31" s="29"/>
    </row>
    <row r="32" ht="18.75">
      <c r="A32" s="29"/>
    </row>
    <row r="33" ht="18.75">
      <c r="A33" s="29"/>
    </row>
    <row r="34" ht="18.75">
      <c r="A34" s="29"/>
    </row>
    <row r="35" ht="18.75">
      <c r="A35" s="29"/>
    </row>
    <row r="36" ht="18.75">
      <c r="A36" s="29"/>
    </row>
    <row r="37" ht="18.75">
      <c r="A37" s="29"/>
    </row>
    <row r="38" ht="18.75">
      <c r="A38" s="29"/>
    </row>
    <row r="39" ht="18.75">
      <c r="A39" s="29"/>
    </row>
    <row r="40" ht="18.75">
      <c r="A40" s="29"/>
    </row>
    <row r="41" ht="18.75">
      <c r="A41" s="29"/>
    </row>
    <row r="42" ht="18.75">
      <c r="A42" s="29"/>
    </row>
    <row r="43" ht="18.75">
      <c r="A43" s="29"/>
    </row>
    <row r="44" ht="18.75">
      <c r="A44" s="29"/>
    </row>
    <row r="45" ht="18.75">
      <c r="A45" s="29"/>
    </row>
    <row r="46" ht="18.75">
      <c r="A46" s="29"/>
    </row>
    <row r="47" ht="18.75">
      <c r="A47" s="29"/>
    </row>
    <row r="48" ht="18.75">
      <c r="A48" s="29"/>
    </row>
    <row r="49" ht="18.75">
      <c r="A49" s="29"/>
    </row>
    <row r="50" ht="18.75">
      <c r="A50" s="29"/>
    </row>
    <row r="51" ht="18.75">
      <c r="A51" s="29"/>
    </row>
    <row r="52" ht="18.75">
      <c r="A52" s="29"/>
    </row>
    <row r="53" ht="18.75">
      <c r="A53" s="29"/>
    </row>
    <row r="54" ht="18.75">
      <c r="A54" s="29"/>
    </row>
    <row r="55" ht="18.75">
      <c r="A55" s="29"/>
    </row>
    <row r="56" ht="18.75">
      <c r="A56" s="29"/>
    </row>
    <row r="57" ht="18.75">
      <c r="A57" s="29"/>
    </row>
    <row r="58" ht="18.75">
      <c r="A58" s="29"/>
    </row>
    <row r="59" ht="18.75">
      <c r="A59" s="29"/>
    </row>
    <row r="60" ht="18.75">
      <c r="A60" s="29"/>
    </row>
    <row r="61" ht="18.75">
      <c r="A61" s="29"/>
    </row>
    <row r="62" ht="18.75">
      <c r="A62" s="29"/>
    </row>
    <row r="63" ht="18.75">
      <c r="A63" s="29"/>
    </row>
    <row r="64" ht="18.75">
      <c r="A64" s="29"/>
    </row>
    <row r="65" ht="18.75">
      <c r="A65" s="29"/>
    </row>
    <row r="66" ht="18.75">
      <c r="A66" s="29"/>
    </row>
    <row r="67" ht="18.75">
      <c r="A67" s="29"/>
    </row>
    <row r="68" ht="18.75">
      <c r="A68" s="29"/>
    </row>
    <row r="69" ht="18.75">
      <c r="A69" s="29"/>
    </row>
    <row r="70" ht="18.75">
      <c r="A70" s="29"/>
    </row>
    <row r="71" ht="18.75">
      <c r="A71" s="29"/>
    </row>
    <row r="72" ht="18.75">
      <c r="A72" s="29"/>
    </row>
    <row r="73" ht="18.75">
      <c r="A73" s="29"/>
    </row>
    <row r="74" ht="18.75">
      <c r="A74" s="29"/>
    </row>
    <row r="75" ht="18.75">
      <c r="A75" s="29"/>
    </row>
    <row r="76" ht="18.75">
      <c r="A76" s="29"/>
    </row>
    <row r="77" ht="18.75">
      <c r="A77" s="29"/>
    </row>
    <row r="78" ht="18.75">
      <c r="A78" s="29"/>
    </row>
    <row r="79" ht="18.75">
      <c r="A79" s="29"/>
    </row>
    <row r="80" ht="18.75">
      <c r="A80" s="29"/>
    </row>
    <row r="81" ht="18.75">
      <c r="A81" s="29"/>
    </row>
    <row r="82" ht="18.75">
      <c r="A82" s="29"/>
    </row>
    <row r="83" ht="18.75">
      <c r="A83" s="29"/>
    </row>
    <row r="84" ht="18.75">
      <c r="A84" s="29"/>
    </row>
    <row r="85" ht="18.75">
      <c r="A85" s="29"/>
    </row>
    <row r="86" ht="18.75">
      <c r="A86" s="29"/>
    </row>
    <row r="87" ht="18.75">
      <c r="A87" s="29"/>
    </row>
    <row r="88" ht="18.75">
      <c r="A88" s="29"/>
    </row>
    <row r="89" ht="18.75">
      <c r="A89" s="29"/>
    </row>
    <row r="90" ht="18.75">
      <c r="A90" s="2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2010-09-21T03:30:18Z</cp:lastPrinted>
  <dcterms:created xsi:type="dcterms:W3CDTF">2000-08-03T07:23:10Z</dcterms:created>
  <dcterms:modified xsi:type="dcterms:W3CDTF">2024-06-12T07:55:32Z</dcterms:modified>
  <cp:category/>
  <cp:version/>
  <cp:contentType/>
  <cp:contentStatus/>
</cp:coreProperties>
</file>