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<sst xmlns="http://schemas.openxmlformats.org/spreadsheetml/2006/main" count="43" uniqueCount="21">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</sst>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ดดด"/>
    <numFmt numFmtId="217" formatCode="bbbb"/>
    <numFmt numFmtId="218" formatCode="#,##0_ ;\-#,##0\ "/>
    <numFmt numFmtId="219" formatCode="mmm\-yyyy"/>
    <numFmt numFmtId="220" formatCode="0.000"/>
    <numFmt numFmtId="221" formatCode="#,##0.00_ ;\-#,##0.00\ "/>
  </numFmts>
  <fonts count="7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40" borderId="0" applyNumberFormat="0" applyBorder="0" applyAlignment="0" applyProtection="0"/>
    <xf numFmtId="0" fontId="59" fillId="41" borderId="1" applyNumberFormat="0" applyAlignment="0" applyProtection="0"/>
    <xf numFmtId="0" fontId="60" fillId="42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43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44" borderId="1" applyNumberFormat="0" applyAlignment="0" applyProtection="0"/>
    <xf numFmtId="0" fontId="67" fillId="0" borderId="6" applyNumberFormat="0" applyFill="0" applyAlignment="0" applyProtection="0"/>
    <xf numFmtId="0" fontId="68" fillId="45" borderId="0" applyNumberFormat="0" applyBorder="0" applyAlignment="0" applyProtection="0"/>
    <xf numFmtId="0" fontId="0" fillId="46" borderId="7" applyNumberFormat="0" applyFont="0" applyAlignment="0" applyProtection="0"/>
    <xf numFmtId="0" fontId="69" fillId="41" borderId="8" applyNumberFormat="0" applyAlignment="0" applyProtection="0"/>
    <xf numFmtId="9" fontId="4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14" fillId="47" borderId="10" applyNumberFormat="0" applyAlignment="0" applyProtection="0"/>
    <xf numFmtId="0" fontId="15" fillId="0" borderId="11" applyNumberFormat="0" applyFill="0" applyAlignment="0" applyProtection="0"/>
    <xf numFmtId="0" fontId="20" fillId="9" borderId="0" applyNumberFormat="0" applyBorder="0" applyAlignment="0" applyProtection="0"/>
    <xf numFmtId="0" fontId="21" fillId="48" borderId="12" applyNumberFormat="0" applyAlignment="0" applyProtection="0"/>
    <xf numFmtId="0" fontId="10" fillId="48" borderId="1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17" fillId="13" borderId="13" applyNumberFormat="0" applyAlignment="0" applyProtection="0"/>
    <xf numFmtId="0" fontId="18" fillId="49" borderId="0" applyNumberFormat="0" applyBorder="0" applyAlignment="0" applyProtection="0"/>
    <xf numFmtId="0" fontId="19" fillId="0" borderId="14" applyNumberFormat="0" applyFill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53" borderId="0" applyNumberFormat="0" applyBorder="0" applyAlignment="0" applyProtection="0"/>
    <xf numFmtId="0" fontId="0" fillId="54" borderId="15" applyNumberFormat="0" applyFont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210" fontId="0" fillId="0" borderId="0" xfId="0" applyAlignment="1">
      <alignment/>
    </xf>
    <xf numFmtId="0" fontId="0" fillId="0" borderId="0" xfId="90">
      <alignment/>
      <protection/>
    </xf>
    <xf numFmtId="216" fontId="25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6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6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6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6" fontId="0" fillId="0" borderId="0" xfId="90" applyNumberFormat="1">
      <alignment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6" fontId="26" fillId="0" borderId="0" xfId="90" applyNumberFormat="1" applyFont="1" applyAlignment="1">
      <alignment horizontal="right"/>
      <protection/>
    </xf>
    <xf numFmtId="0" fontId="26" fillId="0" borderId="0" xfId="90" applyFont="1">
      <alignment/>
      <protection/>
    </xf>
    <xf numFmtId="216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16" fontId="26" fillId="0" borderId="0" xfId="90" applyNumberFormat="1" applyFont="1" applyAlignment="1">
      <alignment horizontal="center"/>
      <protection/>
    </xf>
    <xf numFmtId="216" fontId="27" fillId="0" borderId="0" xfId="90" applyNumberFormat="1" applyFont="1">
      <alignment/>
      <protection/>
    </xf>
    <xf numFmtId="2" fontId="27" fillId="0" borderId="0" xfId="90" applyNumberFormat="1" applyFont="1">
      <alignment/>
      <protection/>
    </xf>
    <xf numFmtId="217" fontId="0" fillId="0" borderId="0" xfId="90" applyNumberFormat="1" applyBorder="1">
      <alignment/>
      <protection/>
    </xf>
    <xf numFmtId="0" fontId="0" fillId="0" borderId="0" xfId="90" applyBorder="1" applyAlignment="1">
      <alignment/>
      <protection/>
    </xf>
    <xf numFmtId="0" fontId="27" fillId="0" borderId="0" xfId="90" applyFont="1" applyAlignment="1">
      <alignment horizontal="left"/>
      <protection/>
    </xf>
    <xf numFmtId="2" fontId="27" fillId="0" borderId="0" xfId="90" applyNumberFormat="1" applyFont="1" applyAlignment="1">
      <alignment horizontal="left"/>
      <protection/>
    </xf>
    <xf numFmtId="216" fontId="27" fillId="0" borderId="0" xfId="90" applyNumberFormat="1" applyFont="1" applyAlignment="1">
      <alignment horizontal="right"/>
      <protection/>
    </xf>
    <xf numFmtId="2" fontId="27" fillId="0" borderId="0" xfId="90" applyNumberFormat="1" applyFont="1" applyAlignment="1">
      <alignment horizontal="center"/>
      <protection/>
    </xf>
    <xf numFmtId="216" fontId="27" fillId="0" borderId="0" xfId="90" applyNumberFormat="1" applyFont="1" applyAlignment="1">
      <alignment horizontal="center"/>
      <protection/>
    </xf>
    <xf numFmtId="2" fontId="27" fillId="0" borderId="0" xfId="90" applyNumberFormat="1" applyFont="1" applyAlignment="1">
      <alignment horizontal="right"/>
      <protection/>
    </xf>
    <xf numFmtId="0" fontId="0" fillId="0" borderId="0" xfId="90" applyBorder="1">
      <alignment/>
      <protection/>
    </xf>
    <xf numFmtId="0" fontId="27" fillId="0" borderId="19" xfId="90" applyFont="1" applyBorder="1" applyAlignment="1">
      <alignment horizontal="center"/>
      <protection/>
    </xf>
    <xf numFmtId="2" fontId="27" fillId="0" borderId="20" xfId="90" applyNumberFormat="1" applyFont="1" applyBorder="1" applyAlignment="1">
      <alignment horizontal="centerContinuous"/>
      <protection/>
    </xf>
    <xf numFmtId="0" fontId="27" fillId="0" borderId="20" xfId="90" applyFont="1" applyBorder="1" applyAlignment="1">
      <alignment horizontal="centerContinuous"/>
      <protection/>
    </xf>
    <xf numFmtId="216" fontId="28" fillId="0" borderId="20" xfId="90" applyNumberFormat="1" applyFont="1" applyBorder="1" applyAlignment="1">
      <alignment horizontal="centerContinuous"/>
      <protection/>
    </xf>
    <xf numFmtId="2" fontId="28" fillId="0" borderId="20" xfId="90" applyNumberFormat="1" applyFont="1" applyBorder="1" applyAlignment="1">
      <alignment horizontal="centerContinuous"/>
      <protection/>
    </xf>
    <xf numFmtId="216" fontId="28" fillId="0" borderId="21" xfId="90" applyNumberFormat="1" applyFont="1" applyBorder="1" applyAlignment="1">
      <alignment horizontal="centerContinuous"/>
      <protection/>
    </xf>
    <xf numFmtId="216" fontId="27" fillId="0" borderId="21" xfId="90" applyNumberFormat="1" applyFont="1" applyBorder="1" applyAlignment="1">
      <alignment horizontal="centerContinuous"/>
      <protection/>
    </xf>
    <xf numFmtId="216" fontId="27" fillId="0" borderId="20" xfId="90" applyNumberFormat="1" applyFont="1" applyBorder="1" applyAlignment="1">
      <alignment horizontal="centerContinuous"/>
      <protection/>
    </xf>
    <xf numFmtId="216" fontId="28" fillId="0" borderId="22" xfId="90" applyNumberFormat="1" applyFont="1" applyBorder="1" applyAlignment="1">
      <alignment horizontal="centerContinuous"/>
      <protection/>
    </xf>
    <xf numFmtId="2" fontId="27" fillId="0" borderId="23" xfId="90" applyNumberFormat="1" applyFont="1" applyBorder="1" applyAlignment="1">
      <alignment horizontal="centerContinuous"/>
      <protection/>
    </xf>
    <xf numFmtId="2" fontId="28" fillId="0" borderId="24" xfId="90" applyNumberFormat="1" applyFont="1" applyBorder="1" applyAlignment="1">
      <alignment horizontal="centerContinuous"/>
      <protection/>
    </xf>
    <xf numFmtId="0" fontId="27" fillId="0" borderId="25" xfId="90" applyFont="1" applyBorder="1" applyAlignment="1">
      <alignment horizontal="center"/>
      <protection/>
    </xf>
    <xf numFmtId="2" fontId="27" fillId="0" borderId="26" xfId="90" applyNumberFormat="1" applyFont="1" applyBorder="1" applyAlignment="1">
      <alignment horizontal="centerContinuous"/>
      <protection/>
    </xf>
    <xf numFmtId="0" fontId="27" fillId="0" borderId="27" xfId="90" applyFont="1" applyBorder="1" applyAlignment="1">
      <alignment horizontal="centerContinuous"/>
      <protection/>
    </xf>
    <xf numFmtId="216" fontId="27" fillId="0" borderId="26" xfId="90" applyNumberFormat="1" applyFont="1" applyBorder="1" applyAlignment="1">
      <alignment horizontal="centerContinuous"/>
      <protection/>
    </xf>
    <xf numFmtId="0" fontId="27" fillId="0" borderId="26" xfId="90" applyFont="1" applyBorder="1" applyAlignment="1">
      <alignment horizontal="centerContinuous"/>
      <protection/>
    </xf>
    <xf numFmtId="216" fontId="27" fillId="0" borderId="28" xfId="90" applyNumberFormat="1" applyFont="1" applyBorder="1" applyAlignment="1">
      <alignment horizontal="centerContinuous"/>
      <protection/>
    </xf>
    <xf numFmtId="2" fontId="27" fillId="0" borderId="27" xfId="90" applyNumberFormat="1" applyFont="1" applyBorder="1" applyAlignment="1">
      <alignment horizontal="centerContinuous"/>
      <protection/>
    </xf>
    <xf numFmtId="2" fontId="27" fillId="0" borderId="25" xfId="90" applyNumberFormat="1" applyFont="1" applyBorder="1" applyAlignment="1">
      <alignment horizontal="center"/>
      <protection/>
    </xf>
    <xf numFmtId="2" fontId="28" fillId="0" borderId="29" xfId="90" applyNumberFormat="1" applyFont="1" applyBorder="1">
      <alignment/>
      <protection/>
    </xf>
    <xf numFmtId="216" fontId="28" fillId="0" borderId="29" xfId="90" applyNumberFormat="1" applyFont="1" applyBorder="1" applyAlignment="1">
      <alignment horizontal="center"/>
      <protection/>
    </xf>
    <xf numFmtId="2" fontId="28" fillId="0" borderId="29" xfId="90" applyNumberFormat="1" applyFont="1" applyBorder="1" applyAlignment="1">
      <alignment horizontal="left"/>
      <protection/>
    </xf>
    <xf numFmtId="2" fontId="28" fillId="0" borderId="29" xfId="90" applyNumberFormat="1" applyFont="1" applyBorder="1" applyAlignment="1">
      <alignment horizontal="center"/>
      <protection/>
    </xf>
    <xf numFmtId="216" fontId="28" fillId="0" borderId="25" xfId="90" applyNumberFormat="1" applyFont="1" applyBorder="1" applyAlignment="1">
      <alignment horizontal="center"/>
      <protection/>
    </xf>
    <xf numFmtId="0" fontId="27" fillId="0" borderId="28" xfId="90" applyFont="1" applyBorder="1">
      <alignment/>
      <protection/>
    </xf>
    <xf numFmtId="2" fontId="28" fillId="0" borderId="26" xfId="90" applyNumberFormat="1" applyFont="1" applyBorder="1">
      <alignment/>
      <protection/>
    </xf>
    <xf numFmtId="2" fontId="28" fillId="0" borderId="26" xfId="90" applyNumberFormat="1" applyFont="1" applyBorder="1" applyAlignment="1">
      <alignment horizontal="center"/>
      <protection/>
    </xf>
    <xf numFmtId="216" fontId="28" fillId="0" borderId="26" xfId="90" applyNumberFormat="1" applyFont="1" applyBorder="1" applyAlignment="1">
      <alignment horizontal="right"/>
      <protection/>
    </xf>
    <xf numFmtId="216" fontId="28" fillId="0" borderId="26" xfId="90" applyNumberFormat="1" applyFont="1" applyBorder="1" applyAlignment="1">
      <alignment horizontal="center"/>
      <protection/>
    </xf>
    <xf numFmtId="216" fontId="28" fillId="0" borderId="28" xfId="90" applyNumberFormat="1" applyFont="1" applyBorder="1">
      <alignment/>
      <protection/>
    </xf>
    <xf numFmtId="0" fontId="0" fillId="0" borderId="0" xfId="90" applyFill="1" applyBorder="1">
      <alignment/>
      <protection/>
    </xf>
    <xf numFmtId="0" fontId="0" fillId="0" borderId="19" xfId="90" applyBorder="1">
      <alignment/>
      <protection/>
    </xf>
    <xf numFmtId="2" fontId="0" fillId="0" borderId="30" xfId="90" applyNumberFormat="1" applyFill="1" applyBorder="1">
      <alignment/>
      <protection/>
    </xf>
    <xf numFmtId="2" fontId="0" fillId="0" borderId="31" xfId="90" applyNumberFormat="1" applyBorder="1">
      <alignment/>
      <protection/>
    </xf>
    <xf numFmtId="216" fontId="0" fillId="0" borderId="32" xfId="90" applyNumberFormat="1" applyBorder="1">
      <alignment/>
      <protection/>
    </xf>
    <xf numFmtId="0" fontId="0" fillId="0" borderId="33" xfId="90" applyBorder="1">
      <alignment/>
      <protection/>
    </xf>
    <xf numFmtId="2" fontId="0" fillId="0" borderId="34" xfId="90" applyNumberFormat="1" applyBorder="1">
      <alignment/>
      <protection/>
    </xf>
    <xf numFmtId="216" fontId="0" fillId="0" borderId="35" xfId="90" applyNumberFormat="1" applyBorder="1">
      <alignment/>
      <protection/>
    </xf>
    <xf numFmtId="0" fontId="0" fillId="0" borderId="30" xfId="90" applyBorder="1">
      <alignment/>
      <protection/>
    </xf>
    <xf numFmtId="0" fontId="0" fillId="0" borderId="31" xfId="90" applyBorder="1">
      <alignment/>
      <protection/>
    </xf>
    <xf numFmtId="0" fontId="0" fillId="0" borderId="34" xfId="90" applyBorder="1">
      <alignment/>
      <protection/>
    </xf>
    <xf numFmtId="0" fontId="0" fillId="0" borderId="30" xfId="90" applyBorder="1" applyAlignment="1">
      <alignment/>
      <protection/>
    </xf>
    <xf numFmtId="2" fontId="29" fillId="0" borderId="24" xfId="90" applyNumberFormat="1" applyFont="1" applyBorder="1" applyAlignment="1">
      <alignment horizontal="right"/>
      <protection/>
    </xf>
    <xf numFmtId="2" fontId="30" fillId="0" borderId="0" xfId="90" applyNumberFormat="1" applyFont="1">
      <alignment/>
      <protection/>
    </xf>
    <xf numFmtId="0" fontId="0" fillId="0" borderId="25" xfId="90" applyBorder="1">
      <alignment/>
      <protection/>
    </xf>
    <xf numFmtId="2" fontId="0" fillId="0" borderId="36" xfId="90" applyNumberFormat="1" applyFill="1" applyBorder="1">
      <alignment/>
      <protection/>
    </xf>
    <xf numFmtId="2" fontId="0" fillId="55" borderId="34" xfId="90" applyNumberFormat="1" applyFill="1" applyBorder="1">
      <alignment/>
      <protection/>
    </xf>
    <xf numFmtId="216" fontId="0" fillId="0" borderId="37" xfId="90" applyNumberFormat="1" applyBorder="1">
      <alignment/>
      <protection/>
    </xf>
    <xf numFmtId="2" fontId="0" fillId="0" borderId="33" xfId="90" applyNumberFormat="1" applyBorder="1">
      <alignment/>
      <protection/>
    </xf>
    <xf numFmtId="0" fontId="0" fillId="0" borderId="36" xfId="90" applyBorder="1">
      <alignment/>
      <protection/>
    </xf>
    <xf numFmtId="2" fontId="29" fillId="0" borderId="37" xfId="90" applyNumberFormat="1" applyFont="1" applyBorder="1" applyAlignment="1">
      <alignment horizontal="right"/>
      <protection/>
    </xf>
    <xf numFmtId="2" fontId="0" fillId="0" borderId="36" xfId="90" applyNumberFormat="1" applyBorder="1">
      <alignment/>
      <protection/>
    </xf>
    <xf numFmtId="2" fontId="0" fillId="0" borderId="34" xfId="90" applyNumberFormat="1" applyFill="1" applyBorder="1">
      <alignment/>
      <protection/>
    </xf>
    <xf numFmtId="2" fontId="0" fillId="0" borderId="37" xfId="90" applyNumberFormat="1" applyBorder="1">
      <alignment/>
      <protection/>
    </xf>
    <xf numFmtId="0" fontId="0" fillId="0" borderId="38" xfId="90" applyBorder="1">
      <alignment/>
      <protection/>
    </xf>
    <xf numFmtId="216" fontId="0" fillId="0" borderId="35" xfId="90" applyNumberFormat="1" applyFont="1" applyBorder="1">
      <alignment/>
      <protection/>
    </xf>
    <xf numFmtId="0" fontId="0" fillId="0" borderId="37" xfId="90" applyBorder="1">
      <alignment/>
      <protection/>
    </xf>
    <xf numFmtId="216" fontId="0" fillId="0" borderId="34" xfId="90" applyNumberFormat="1" applyBorder="1">
      <alignment/>
      <protection/>
    </xf>
    <xf numFmtId="16" fontId="0" fillId="0" borderId="34" xfId="90" applyNumberFormat="1" applyBorder="1">
      <alignment/>
      <protection/>
    </xf>
    <xf numFmtId="0" fontId="0" fillId="0" borderId="39" xfId="90" applyBorder="1">
      <alignment/>
      <protection/>
    </xf>
    <xf numFmtId="2" fontId="0" fillId="0" borderId="40" xfId="90" applyNumberFormat="1" applyBorder="1">
      <alignment/>
      <protection/>
    </xf>
    <xf numFmtId="216" fontId="31" fillId="0" borderId="40" xfId="90" applyNumberFormat="1" applyFont="1" applyBorder="1" applyAlignment="1">
      <alignment vertical="center"/>
      <protection/>
    </xf>
    <xf numFmtId="216" fontId="0" fillId="0" borderId="40" xfId="90" applyNumberFormat="1" applyBorder="1">
      <alignment/>
      <protection/>
    </xf>
    <xf numFmtId="0" fontId="0" fillId="0" borderId="40" xfId="90" applyBorder="1">
      <alignment/>
      <protection/>
    </xf>
    <xf numFmtId="216" fontId="0" fillId="0" borderId="41" xfId="90" applyNumberFormat="1" applyBorder="1">
      <alignment/>
      <protection/>
    </xf>
    <xf numFmtId="2" fontId="0" fillId="0" borderId="39" xfId="90" applyNumberFormat="1" applyBorder="1">
      <alignment/>
      <protection/>
    </xf>
    <xf numFmtId="216" fontId="0" fillId="0" borderId="42" xfId="90" applyNumberFormat="1" applyBorder="1">
      <alignment/>
      <protection/>
    </xf>
    <xf numFmtId="0" fontId="0" fillId="0" borderId="38" xfId="90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4" xfId="90" applyNumberFormat="1" applyFont="1" applyBorder="1">
      <alignment/>
      <protection/>
    </xf>
    <xf numFmtId="216" fontId="0" fillId="0" borderId="37" xfId="90" applyNumberFormat="1" applyFont="1" applyBorder="1">
      <alignment/>
      <protection/>
    </xf>
    <xf numFmtId="0" fontId="0" fillId="0" borderId="33" xfId="90" applyFont="1" applyBorder="1">
      <alignment/>
      <protection/>
    </xf>
    <xf numFmtId="0" fontId="0" fillId="0" borderId="34" xfId="90" applyFont="1" applyBorder="1">
      <alignment/>
      <protection/>
    </xf>
    <xf numFmtId="0" fontId="0" fillId="0" borderId="36" xfId="90" applyFont="1" applyBorder="1">
      <alignment/>
      <protection/>
    </xf>
    <xf numFmtId="0" fontId="0" fillId="0" borderId="37" xfId="90" applyFont="1" applyBorder="1">
      <alignment/>
      <protection/>
    </xf>
    <xf numFmtId="0" fontId="0" fillId="0" borderId="0" xfId="90" applyFont="1" applyAlignment="1">
      <alignment horizontal="right"/>
      <protection/>
    </xf>
    <xf numFmtId="2" fontId="0" fillId="0" borderId="37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8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62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P.86'!$Q$9:$Q$25</c:f>
              <c:numCache>
                <c:ptCount val="17"/>
                <c:pt idx="0">
                  <c:v>3.0049999999999955</c:v>
                </c:pt>
                <c:pt idx="1">
                  <c:v>2.705000000000041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1.3050000000000068</c:v>
                </c:pt>
                <c:pt idx="5">
                  <c:v>3.4950000000000045</c:v>
                </c:pt>
                <c:pt idx="6">
                  <c:v>3.1750000000000114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0.8650000000000091</c:v>
                </c:pt>
                <c:pt idx="10">
                  <c:v>0.41500000000002046</c:v>
                </c:pt>
                <c:pt idx="11">
                  <c:v>3.384999999999991</c:v>
                </c:pt>
                <c:pt idx="12">
                  <c:v>0.4550000000000409</c:v>
                </c:pt>
                <c:pt idx="13">
                  <c:v>2.4050000000000296</c:v>
                </c:pt>
                <c:pt idx="14">
                  <c:v>1.6550000000000296</c:v>
                </c:pt>
                <c:pt idx="15">
                  <c:v>1.5049999999999955</c:v>
                </c:pt>
                <c:pt idx="16">
                  <c:v>0.44999999999998863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P.86'!$R$9:$R$25</c:f>
              <c:numCache>
                <c:ptCount val="17"/>
                <c:pt idx="0">
                  <c:v>0.25499999999999545</c:v>
                </c:pt>
                <c:pt idx="1">
                  <c:v>0.3650000000000091</c:v>
                </c:pt>
                <c:pt idx="2">
                  <c:v>0.375</c:v>
                </c:pt>
                <c:pt idx="3">
                  <c:v>0.3350000000000364</c:v>
                </c:pt>
                <c:pt idx="4">
                  <c:v>0.375</c:v>
                </c:pt>
                <c:pt idx="5">
                  <c:v>0.3450000000000273</c:v>
                </c:pt>
                <c:pt idx="6">
                  <c:v>0.3050000000000068</c:v>
                </c:pt>
                <c:pt idx="7">
                  <c:v>-0.24500000000000455</c:v>
                </c:pt>
                <c:pt idx="8">
                  <c:v>-0.26499999999998636</c:v>
                </c:pt>
                <c:pt idx="9">
                  <c:v>-0.2349999999999568</c:v>
                </c:pt>
                <c:pt idx="10">
                  <c:v>-0.28499999999996817</c:v>
                </c:pt>
                <c:pt idx="11">
                  <c:v>-0.28499999999996817</c:v>
                </c:pt>
                <c:pt idx="12">
                  <c:v>-0.2349999999999568</c:v>
                </c:pt>
                <c:pt idx="13">
                  <c:v>-0.09499999999997044</c:v>
                </c:pt>
                <c:pt idx="14">
                  <c:v>-0.214999999999975</c:v>
                </c:pt>
                <c:pt idx="15">
                  <c:v>-0.2349999999999568</c:v>
                </c:pt>
                <c:pt idx="16">
                  <c:v>-0.2400000000000091</c:v>
                </c:pt>
              </c:numCache>
            </c:numRef>
          </c:val>
        </c:ser>
        <c:overlap val="100"/>
        <c:gapWidth val="50"/>
        <c:axId val="23365485"/>
        <c:axId val="8962774"/>
      </c:barChart>
      <c:cat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8962774"/>
        <c:crossesAt val="-1"/>
        <c:auto val="1"/>
        <c:lblOffset val="100"/>
        <c:tickLblSkip val="1"/>
        <c:noMultiLvlLbl val="0"/>
      </c:catAx>
      <c:valAx>
        <c:axId val="8962774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336548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2772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575"/>
          <c:w val="0.827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P.86'!$C$9:$C$25</c:f>
              <c:numCache>
                <c:ptCount val="17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  <c:pt idx="14">
                  <c:v>29.45</c:v>
                </c:pt>
                <c:pt idx="15">
                  <c:v>18.42</c:v>
                </c:pt>
                <c:pt idx="16">
                  <c:v>2.46</c:v>
                </c:pt>
              </c:numCache>
            </c:numRef>
          </c:val>
        </c:ser>
        <c:gapWidth val="50"/>
        <c:axId val="13556103"/>
        <c:axId val="54896064"/>
      </c:barChart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54896064"/>
        <c:crosses val="autoZero"/>
        <c:auto val="1"/>
        <c:lblOffset val="100"/>
        <c:tickLblSkip val="1"/>
        <c:noMultiLvlLbl val="0"/>
      </c:catAx>
      <c:valAx>
        <c:axId val="5489606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13556103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7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6575"/>
          <c:w val="0.827"/>
          <c:h val="0.75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P.86'!$A$9:$A$25</c:f>
              <c:numCache>
                <c:ptCount val="17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</c:numCache>
            </c:numRef>
          </c:cat>
          <c:val>
            <c:numRef>
              <c:f>'Data P.86'!$I$9:$I$25</c:f>
              <c:numCache>
                <c:ptCount val="17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  <c:pt idx="14">
                  <c:v>0.05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</c:ser>
        <c:gapWidth val="50"/>
        <c:axId val="24302529"/>
        <c:axId val="17396170"/>
      </c:barChart>
      <c:catAx>
        <c:axId val="24302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FF"/>
                </a:solidFill>
              </a:defRPr>
            </a:pPr>
          </a:p>
        </c:txPr>
        <c:crossAx val="17396170"/>
        <c:crosses val="autoZero"/>
        <c:auto val="1"/>
        <c:lblOffset val="100"/>
        <c:tickLblSkip val="1"/>
        <c:noMultiLvlLbl val="0"/>
      </c:catAx>
      <c:valAx>
        <c:axId val="17396170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0" i="0" u="none" baseline="0">
                <a:solidFill>
                  <a:srgbClr val="FF0000"/>
                </a:solidFill>
              </a:defRPr>
            </a:pPr>
          </a:p>
        </c:txPr>
        <c:crossAx val="24302529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20">
      <selection activeCell="R32" sqref="R32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105" t="s">
        <v>5</v>
      </c>
      <c r="R8" s="105" t="s">
        <v>6</v>
      </c>
      <c r="AN8" s="21"/>
      <c r="AO8" s="60"/>
    </row>
    <row r="9" spans="1:20" ht="18" customHeight="1">
      <c r="A9" s="61">
        <v>2548</v>
      </c>
      <c r="B9" s="62">
        <v>344.21</v>
      </c>
      <c r="C9" s="63">
        <v>45</v>
      </c>
      <c r="D9" s="64">
        <v>236934</v>
      </c>
      <c r="E9" s="65">
        <v>343.425</v>
      </c>
      <c r="F9" s="66">
        <v>28.6</v>
      </c>
      <c r="G9" s="67">
        <v>236934</v>
      </c>
      <c r="H9" s="68">
        <v>341.46</v>
      </c>
      <c r="I9" s="69">
        <v>0.05</v>
      </c>
      <c r="J9" s="64">
        <v>237531</v>
      </c>
      <c r="K9" s="65">
        <v>341.46</v>
      </c>
      <c r="L9" s="70">
        <v>0.05</v>
      </c>
      <c r="M9" s="67">
        <v>237531</v>
      </c>
      <c r="N9" s="71">
        <v>36.872</v>
      </c>
      <c r="O9" s="72">
        <f aca="true" t="shared" si="0" ref="O9:O20">+N9*0.0317097</f>
        <v>1.1692000584</v>
      </c>
      <c r="Q9" s="6">
        <f>B9-Q$4</f>
        <v>3.0049999999999955</v>
      </c>
      <c r="R9" s="1">
        <f>H9-Q$4</f>
        <v>0.25499999999999545</v>
      </c>
      <c r="T9" s="73"/>
    </row>
    <row r="10" spans="1:18" ht="18" customHeight="1">
      <c r="A10" s="74">
        <v>2549</v>
      </c>
      <c r="B10" s="75">
        <v>343.91</v>
      </c>
      <c r="C10" s="76">
        <v>63</v>
      </c>
      <c r="D10" s="77">
        <v>237256</v>
      </c>
      <c r="E10" s="78">
        <v>343.6</v>
      </c>
      <c r="F10" s="66">
        <v>32.3</v>
      </c>
      <c r="G10" s="67">
        <v>237256</v>
      </c>
      <c r="H10" s="79">
        <v>341.57</v>
      </c>
      <c r="I10" s="70">
        <v>0.06</v>
      </c>
      <c r="J10" s="77">
        <v>237136</v>
      </c>
      <c r="K10" s="65">
        <v>341.59</v>
      </c>
      <c r="L10" s="70">
        <v>0.07</v>
      </c>
      <c r="M10" s="67">
        <v>237136</v>
      </c>
      <c r="N10" s="79">
        <v>45.504</v>
      </c>
      <c r="O10" s="80">
        <f t="shared" si="0"/>
        <v>1.4429181888</v>
      </c>
      <c r="Q10" s="6">
        <f aca="true" t="shared" si="1" ref="Q10:Q24">B10-Q$4</f>
        <v>2.705000000000041</v>
      </c>
      <c r="R10" s="1">
        <f aca="true" t="shared" si="2" ref="R10:R24">H10-Q$4</f>
        <v>0.3650000000000091</v>
      </c>
    </row>
    <row r="11" spans="1:20" ht="18" customHeight="1">
      <c r="A11" s="74">
        <v>2550</v>
      </c>
      <c r="B11" s="81">
        <v>342.99</v>
      </c>
      <c r="C11" s="66">
        <v>17.21</v>
      </c>
      <c r="D11" s="77">
        <v>237679</v>
      </c>
      <c r="E11" s="65">
        <v>342.55</v>
      </c>
      <c r="F11" s="66">
        <v>9.2</v>
      </c>
      <c r="G11" s="77">
        <v>237679</v>
      </c>
      <c r="H11" s="81">
        <v>341.58</v>
      </c>
      <c r="I11" s="66">
        <v>0.03</v>
      </c>
      <c r="J11" s="77">
        <v>237132</v>
      </c>
      <c r="K11" s="78">
        <v>341.59</v>
      </c>
      <c r="L11" s="66">
        <v>0.04</v>
      </c>
      <c r="M11" s="67">
        <v>237134</v>
      </c>
      <c r="N11" s="79">
        <v>10.73</v>
      </c>
      <c r="O11" s="80">
        <f t="shared" si="0"/>
        <v>0.340245081</v>
      </c>
      <c r="Q11" s="6">
        <f t="shared" si="1"/>
        <v>1.785000000000025</v>
      </c>
      <c r="R11" s="1">
        <f t="shared" si="2"/>
        <v>0.375</v>
      </c>
      <c r="T11" s="6"/>
    </row>
    <row r="12" spans="1:20" ht="18" customHeight="1">
      <c r="A12" s="74">
        <v>2551</v>
      </c>
      <c r="B12" s="75">
        <v>343.07</v>
      </c>
      <c r="C12" s="82">
        <v>19.1</v>
      </c>
      <c r="D12" s="77">
        <v>237666</v>
      </c>
      <c r="E12" s="65">
        <v>342.31</v>
      </c>
      <c r="F12" s="66">
        <v>5.6</v>
      </c>
      <c r="G12" s="77">
        <v>237666</v>
      </c>
      <c r="H12" s="79">
        <v>341.54</v>
      </c>
      <c r="I12" s="66">
        <v>0.028</v>
      </c>
      <c r="J12" s="77">
        <v>237133</v>
      </c>
      <c r="K12" s="65">
        <v>341.54</v>
      </c>
      <c r="L12" s="66">
        <v>0.028</v>
      </c>
      <c r="M12" s="67">
        <v>237164</v>
      </c>
      <c r="N12" s="79">
        <v>6.55</v>
      </c>
      <c r="O12" s="80">
        <f t="shared" si="0"/>
        <v>0.207698535</v>
      </c>
      <c r="Q12" s="6">
        <f t="shared" si="1"/>
        <v>1.865000000000009</v>
      </c>
      <c r="R12" s="1">
        <f t="shared" si="2"/>
        <v>0.3350000000000364</v>
      </c>
      <c r="T12" s="6"/>
    </row>
    <row r="13" spans="1:20" ht="18" customHeight="1">
      <c r="A13" s="74">
        <v>2552</v>
      </c>
      <c r="B13" s="81">
        <v>342.51</v>
      </c>
      <c r="C13" s="66">
        <v>2.9</v>
      </c>
      <c r="D13" s="77">
        <v>237660</v>
      </c>
      <c r="E13" s="65">
        <v>342.39</v>
      </c>
      <c r="F13" s="66">
        <v>2.4</v>
      </c>
      <c r="G13" s="77">
        <v>237660</v>
      </c>
      <c r="H13" s="79">
        <v>341.58</v>
      </c>
      <c r="I13" s="66">
        <v>0.1</v>
      </c>
      <c r="J13" s="77">
        <v>238497</v>
      </c>
      <c r="K13" s="65">
        <v>341.58</v>
      </c>
      <c r="L13" s="66">
        <v>0.1</v>
      </c>
      <c r="M13" s="67">
        <v>237116</v>
      </c>
      <c r="N13" s="79">
        <v>6.28</v>
      </c>
      <c r="O13" s="83">
        <f t="shared" si="0"/>
        <v>0.199136916</v>
      </c>
      <c r="Q13" s="6">
        <f t="shared" si="1"/>
        <v>1.3050000000000068</v>
      </c>
      <c r="R13" s="1">
        <f t="shared" si="2"/>
        <v>0.375</v>
      </c>
      <c r="T13" s="6"/>
    </row>
    <row r="14" spans="1:20" ht="18" customHeight="1">
      <c r="A14" s="74">
        <v>2553</v>
      </c>
      <c r="B14" s="81">
        <v>344.7</v>
      </c>
      <c r="C14" s="66">
        <v>73.36</v>
      </c>
      <c r="D14" s="77">
        <v>237632</v>
      </c>
      <c r="E14" s="65">
        <v>343.45</v>
      </c>
      <c r="F14" s="70">
        <v>34.05</v>
      </c>
      <c r="G14" s="77">
        <v>237635</v>
      </c>
      <c r="H14" s="79">
        <v>341.55</v>
      </c>
      <c r="I14" s="70">
        <v>0.04</v>
      </c>
      <c r="J14" s="77">
        <v>40318</v>
      </c>
      <c r="K14" s="65">
        <v>341.57</v>
      </c>
      <c r="L14" s="70">
        <v>0.06</v>
      </c>
      <c r="M14" s="67">
        <v>40318</v>
      </c>
      <c r="N14" s="79">
        <v>28.97</v>
      </c>
      <c r="O14" s="83">
        <f t="shared" si="0"/>
        <v>0.918630009</v>
      </c>
      <c r="Q14" s="6">
        <f t="shared" si="1"/>
        <v>3.4950000000000045</v>
      </c>
      <c r="R14" s="1">
        <f t="shared" si="2"/>
        <v>0.3450000000000273</v>
      </c>
      <c r="T14" s="6"/>
    </row>
    <row r="15" spans="1:20" ht="18" customHeight="1">
      <c r="A15" s="74">
        <v>2554</v>
      </c>
      <c r="B15" s="81">
        <v>344.38</v>
      </c>
      <c r="C15" s="70">
        <v>62.95</v>
      </c>
      <c r="D15" s="77">
        <v>237640</v>
      </c>
      <c r="E15" s="65">
        <v>343.732</v>
      </c>
      <c r="F15" s="70">
        <v>41.77</v>
      </c>
      <c r="G15" s="77">
        <v>237648</v>
      </c>
      <c r="H15" s="79">
        <v>341.51</v>
      </c>
      <c r="I15" s="70">
        <v>0.01</v>
      </c>
      <c r="J15" s="77">
        <v>40885</v>
      </c>
      <c r="K15" s="65">
        <v>341.51</v>
      </c>
      <c r="L15" s="70">
        <v>0.01</v>
      </c>
      <c r="M15" s="77">
        <v>40886</v>
      </c>
      <c r="N15" s="79">
        <v>51.14</v>
      </c>
      <c r="O15" s="83">
        <f t="shared" si="0"/>
        <v>1.621634058</v>
      </c>
      <c r="Q15" s="6">
        <f t="shared" si="1"/>
        <v>3.1750000000000114</v>
      </c>
      <c r="R15" s="1">
        <f t="shared" si="2"/>
        <v>0.3050000000000068</v>
      </c>
      <c r="T15" s="6"/>
    </row>
    <row r="16" spans="1:20" ht="18" customHeight="1">
      <c r="A16" s="74">
        <v>2555</v>
      </c>
      <c r="B16" s="81">
        <v>341.65</v>
      </c>
      <c r="C16" s="66">
        <v>0.09</v>
      </c>
      <c r="D16" s="77">
        <v>239486</v>
      </c>
      <c r="E16" s="65">
        <v>341.627</v>
      </c>
      <c r="F16" s="70">
        <v>0.09</v>
      </c>
      <c r="G16" s="77">
        <v>239486</v>
      </c>
      <c r="H16" s="79">
        <v>340.96</v>
      </c>
      <c r="I16" s="66">
        <v>0</v>
      </c>
      <c r="J16" s="77">
        <v>40969</v>
      </c>
      <c r="K16" s="65">
        <v>340.96</v>
      </c>
      <c r="L16" s="66">
        <v>0</v>
      </c>
      <c r="M16" s="77">
        <v>40969</v>
      </c>
      <c r="N16" s="79">
        <v>1.15</v>
      </c>
      <c r="O16" s="83">
        <f t="shared" si="0"/>
        <v>0.036466155</v>
      </c>
      <c r="Q16" s="6">
        <f t="shared" si="1"/>
        <v>0.4449999999999932</v>
      </c>
      <c r="R16" s="1">
        <f t="shared" si="2"/>
        <v>-0.24500000000000455</v>
      </c>
      <c r="T16" s="6"/>
    </row>
    <row r="17" spans="1:20" ht="18" customHeight="1">
      <c r="A17" s="74">
        <v>2556</v>
      </c>
      <c r="B17" s="81">
        <v>344.06</v>
      </c>
      <c r="C17" s="66">
        <v>46.28</v>
      </c>
      <c r="D17" s="77">
        <v>41545</v>
      </c>
      <c r="E17" s="65">
        <v>343.11</v>
      </c>
      <c r="F17" s="66">
        <v>25.8</v>
      </c>
      <c r="G17" s="77">
        <v>41545</v>
      </c>
      <c r="H17" s="79">
        <v>340.94</v>
      </c>
      <c r="I17" s="70">
        <v>0.02</v>
      </c>
      <c r="J17" s="77">
        <v>41422</v>
      </c>
      <c r="K17" s="78">
        <v>340.96</v>
      </c>
      <c r="L17" s="70">
        <v>0.03</v>
      </c>
      <c r="M17" s="77">
        <v>41394</v>
      </c>
      <c r="N17" s="79">
        <v>6.77</v>
      </c>
      <c r="O17" s="83">
        <f t="shared" si="0"/>
        <v>0.21467466899999998</v>
      </c>
      <c r="Q17" s="6">
        <f t="shared" si="1"/>
        <v>2.855000000000018</v>
      </c>
      <c r="R17" s="1">
        <f t="shared" si="2"/>
        <v>-0.26499999999998636</v>
      </c>
      <c r="T17" s="6"/>
    </row>
    <row r="18" spans="1:20" ht="18" customHeight="1">
      <c r="A18" s="74">
        <v>2557</v>
      </c>
      <c r="B18" s="81">
        <v>342.07</v>
      </c>
      <c r="C18" s="66">
        <v>8.85</v>
      </c>
      <c r="D18" s="77">
        <v>41889</v>
      </c>
      <c r="E18" s="78">
        <v>341.6</v>
      </c>
      <c r="F18" s="66">
        <v>3.9</v>
      </c>
      <c r="G18" s="77">
        <v>41889</v>
      </c>
      <c r="H18" s="81">
        <v>340.97</v>
      </c>
      <c r="I18" s="70">
        <v>0.04</v>
      </c>
      <c r="J18" s="77">
        <v>41711</v>
      </c>
      <c r="K18" s="65">
        <v>340.97</v>
      </c>
      <c r="L18" s="66">
        <v>0.04</v>
      </c>
      <c r="M18" s="77">
        <v>41711</v>
      </c>
      <c r="N18" s="79">
        <v>5.17</v>
      </c>
      <c r="O18" s="83">
        <f t="shared" si="0"/>
        <v>0.163939149</v>
      </c>
      <c r="Q18" s="6">
        <f t="shared" si="1"/>
        <v>0.8650000000000091</v>
      </c>
      <c r="R18" s="1">
        <f t="shared" si="2"/>
        <v>-0.2349999999999568</v>
      </c>
      <c r="T18" s="6"/>
    </row>
    <row r="19" spans="1:20" ht="18" customHeight="1">
      <c r="A19" s="74">
        <v>2558</v>
      </c>
      <c r="B19" s="81">
        <v>341.62</v>
      </c>
      <c r="C19" s="66">
        <v>2.66</v>
      </c>
      <c r="D19" s="77">
        <v>42298</v>
      </c>
      <c r="E19" s="78">
        <v>341.5</v>
      </c>
      <c r="F19" s="66">
        <v>1.8</v>
      </c>
      <c r="G19" s="77">
        <v>42298</v>
      </c>
      <c r="H19" s="79">
        <v>340.92</v>
      </c>
      <c r="I19" s="70">
        <v>0.01</v>
      </c>
      <c r="J19" s="77">
        <v>42088</v>
      </c>
      <c r="K19" s="65">
        <v>340.92</v>
      </c>
      <c r="L19" s="70">
        <v>0.01</v>
      </c>
      <c r="M19" s="77">
        <v>42088</v>
      </c>
      <c r="N19" s="79">
        <v>1.79</v>
      </c>
      <c r="O19" s="83">
        <f t="shared" si="0"/>
        <v>0.056760363</v>
      </c>
      <c r="Q19" s="6">
        <f t="shared" si="1"/>
        <v>0.41500000000002046</v>
      </c>
      <c r="R19" s="1">
        <f t="shared" si="2"/>
        <v>-0.28499999999996817</v>
      </c>
      <c r="T19" s="6"/>
    </row>
    <row r="20" spans="1:20" ht="18" customHeight="1">
      <c r="A20" s="74">
        <v>2559</v>
      </c>
      <c r="B20" s="81">
        <v>344.59</v>
      </c>
      <c r="C20" s="70">
        <v>91.26</v>
      </c>
      <c r="D20" s="77">
        <v>42631</v>
      </c>
      <c r="E20" s="65">
        <v>342.454</v>
      </c>
      <c r="F20" s="70">
        <v>13.53</v>
      </c>
      <c r="G20" s="77">
        <v>42631</v>
      </c>
      <c r="H20" s="79">
        <v>340.92</v>
      </c>
      <c r="I20" s="70">
        <v>0.01</v>
      </c>
      <c r="J20" s="77">
        <v>42461</v>
      </c>
      <c r="K20" s="65">
        <v>340.92</v>
      </c>
      <c r="L20" s="70">
        <v>0.01</v>
      </c>
      <c r="M20" s="77">
        <v>42461</v>
      </c>
      <c r="N20" s="79">
        <v>6.52</v>
      </c>
      <c r="O20" s="83">
        <f t="shared" si="0"/>
        <v>0.206747244</v>
      </c>
      <c r="Q20" s="6">
        <f t="shared" si="1"/>
        <v>3.384999999999991</v>
      </c>
      <c r="R20" s="1">
        <f t="shared" si="2"/>
        <v>-0.28499999999996817</v>
      </c>
      <c r="T20" s="6"/>
    </row>
    <row r="21" spans="1:20" ht="18" customHeight="1">
      <c r="A21" s="84">
        <v>2560</v>
      </c>
      <c r="B21" s="81">
        <v>341.66</v>
      </c>
      <c r="C21" s="70">
        <v>2.62</v>
      </c>
      <c r="D21" s="77">
        <v>43035</v>
      </c>
      <c r="E21" s="65">
        <v>341.51</v>
      </c>
      <c r="F21" s="70">
        <v>1.75</v>
      </c>
      <c r="G21" s="67">
        <v>43304</v>
      </c>
      <c r="H21" s="79">
        <v>340.97</v>
      </c>
      <c r="I21" s="70">
        <v>0.07</v>
      </c>
      <c r="J21" s="77">
        <v>43221</v>
      </c>
      <c r="K21" s="65">
        <v>340.97</v>
      </c>
      <c r="L21" s="70">
        <v>0.07</v>
      </c>
      <c r="M21" s="85">
        <v>43221</v>
      </c>
      <c r="N21" s="79">
        <v>7.87</v>
      </c>
      <c r="O21" s="83">
        <v>0.249555339</v>
      </c>
      <c r="Q21" s="6">
        <f t="shared" si="1"/>
        <v>0.4550000000000409</v>
      </c>
      <c r="R21" s="1">
        <f t="shared" si="2"/>
        <v>-0.2349999999999568</v>
      </c>
      <c r="T21" s="6"/>
    </row>
    <row r="22" spans="1:18" ht="18" customHeight="1">
      <c r="A22" s="97">
        <v>2561</v>
      </c>
      <c r="B22" s="98">
        <v>343.61</v>
      </c>
      <c r="C22" s="99">
        <v>57.34</v>
      </c>
      <c r="D22" s="100">
        <v>43330</v>
      </c>
      <c r="E22" s="101">
        <v>341.98</v>
      </c>
      <c r="F22" s="102">
        <v>8.06</v>
      </c>
      <c r="G22" s="85">
        <v>43762</v>
      </c>
      <c r="H22" s="103">
        <v>341.11</v>
      </c>
      <c r="I22" s="102">
        <v>0.22</v>
      </c>
      <c r="J22" s="100">
        <v>43552</v>
      </c>
      <c r="K22" s="101">
        <v>341.11</v>
      </c>
      <c r="L22" s="102">
        <v>0.22</v>
      </c>
      <c r="M22" s="85">
        <v>43552</v>
      </c>
      <c r="N22" s="103">
        <v>8.99</v>
      </c>
      <c r="O22" s="104">
        <v>0.29</v>
      </c>
      <c r="Q22" s="6">
        <f t="shared" si="1"/>
        <v>2.4050000000000296</v>
      </c>
      <c r="R22" s="1">
        <f t="shared" si="2"/>
        <v>-0.09499999999997044</v>
      </c>
    </row>
    <row r="23" spans="1:18" ht="18" customHeight="1">
      <c r="A23" s="97">
        <v>2562</v>
      </c>
      <c r="B23" s="98">
        <v>342.86</v>
      </c>
      <c r="C23" s="102">
        <v>29.45</v>
      </c>
      <c r="D23" s="100">
        <v>43708</v>
      </c>
      <c r="E23" s="101">
        <v>341.831</v>
      </c>
      <c r="F23" s="102">
        <v>5.1</v>
      </c>
      <c r="G23" s="85">
        <v>44075</v>
      </c>
      <c r="H23" s="103">
        <v>340.99</v>
      </c>
      <c r="I23" s="102">
        <v>0.05</v>
      </c>
      <c r="J23" s="100">
        <v>44065</v>
      </c>
      <c r="K23" s="101">
        <v>340.99</v>
      </c>
      <c r="L23" s="102">
        <v>0.05</v>
      </c>
      <c r="M23" s="85">
        <v>44065</v>
      </c>
      <c r="N23" s="103">
        <v>4.4</v>
      </c>
      <c r="O23" s="106">
        <v>0.13952268</v>
      </c>
      <c r="Q23" s="6">
        <f t="shared" si="1"/>
        <v>1.6550000000000296</v>
      </c>
      <c r="R23" s="1">
        <f t="shared" si="2"/>
        <v>-0.214999999999975</v>
      </c>
    </row>
    <row r="24" spans="1:18" ht="18" customHeight="1">
      <c r="A24" s="84">
        <v>2563</v>
      </c>
      <c r="B24" s="98">
        <v>342.71</v>
      </c>
      <c r="C24" s="102">
        <v>18.42</v>
      </c>
      <c r="D24" s="100">
        <v>44065</v>
      </c>
      <c r="E24" s="101">
        <v>341.493</v>
      </c>
      <c r="F24" s="102">
        <v>1.26</v>
      </c>
      <c r="G24" s="85">
        <v>44065</v>
      </c>
      <c r="H24" s="103">
        <v>340.97</v>
      </c>
      <c r="I24" s="102">
        <v>0.04</v>
      </c>
      <c r="J24" s="100">
        <v>44255</v>
      </c>
      <c r="K24" s="101">
        <v>340.97</v>
      </c>
      <c r="L24" s="102">
        <v>0.04</v>
      </c>
      <c r="M24" s="85">
        <v>44255</v>
      </c>
      <c r="N24" s="103">
        <v>2.84</v>
      </c>
      <c r="O24" s="106">
        <v>0.090055548</v>
      </c>
      <c r="Q24" s="6">
        <f t="shared" si="1"/>
        <v>1.5049999999999955</v>
      </c>
      <c r="R24" s="1">
        <f t="shared" si="2"/>
        <v>-0.2349999999999568</v>
      </c>
    </row>
    <row r="25" spans="1:18" ht="18" customHeight="1">
      <c r="A25" s="97">
        <v>2564</v>
      </c>
      <c r="B25" s="98">
        <v>341.655</v>
      </c>
      <c r="C25" s="102">
        <v>2.46</v>
      </c>
      <c r="D25" s="100">
        <v>44449</v>
      </c>
      <c r="E25" s="101">
        <v>341.314</v>
      </c>
      <c r="F25" s="102">
        <v>0.74</v>
      </c>
      <c r="G25" s="85">
        <v>44449</v>
      </c>
      <c r="H25" s="103">
        <v>340.965</v>
      </c>
      <c r="I25" s="102">
        <v>0.04</v>
      </c>
      <c r="J25" s="100">
        <v>44621</v>
      </c>
      <c r="K25" s="101">
        <v>340.965</v>
      </c>
      <c r="L25" s="102">
        <v>0.04</v>
      </c>
      <c r="M25" s="85">
        <v>44621</v>
      </c>
      <c r="N25" s="103">
        <v>4.01</v>
      </c>
      <c r="O25" s="106">
        <v>0.127155897</v>
      </c>
      <c r="Q25" s="1">
        <v>0.44999999999998863</v>
      </c>
      <c r="R25" s="1">
        <v>-0.2400000000000091</v>
      </c>
    </row>
    <row r="26" spans="1:15" ht="18" customHeight="1">
      <c r="A26" s="84"/>
      <c r="B26" s="81"/>
      <c r="C26" s="70"/>
      <c r="D26" s="77"/>
      <c r="E26" s="65"/>
      <c r="F26" s="70"/>
      <c r="G26" s="67"/>
      <c r="H26" s="79"/>
      <c r="I26" s="70"/>
      <c r="J26" s="77"/>
      <c r="K26" s="65"/>
      <c r="L26" s="70"/>
      <c r="M26" s="67"/>
      <c r="N26" s="79"/>
      <c r="O26" s="86"/>
    </row>
    <row r="27" spans="1:15" ht="18" customHeight="1">
      <c r="A27" s="84"/>
      <c r="B27" s="81"/>
      <c r="C27" s="70"/>
      <c r="D27" s="77"/>
      <c r="E27" s="65"/>
      <c r="F27" s="70"/>
      <c r="G27" s="67"/>
      <c r="H27" s="79"/>
      <c r="I27" s="70"/>
      <c r="J27" s="77"/>
      <c r="K27" s="65"/>
      <c r="L27" s="70"/>
      <c r="M27" s="67"/>
      <c r="N27" s="79"/>
      <c r="O27" s="86"/>
    </row>
    <row r="28" spans="1:15" ht="18" customHeight="1">
      <c r="A28" s="84"/>
      <c r="B28" s="81"/>
      <c r="C28" s="70"/>
      <c r="D28" s="77"/>
      <c r="E28" s="65"/>
      <c r="F28" s="70"/>
      <c r="G28" s="67"/>
      <c r="H28" s="79"/>
      <c r="I28" s="70"/>
      <c r="J28" s="77"/>
      <c r="K28" s="65"/>
      <c r="L28" s="70"/>
      <c r="M28" s="67"/>
      <c r="N28" s="79"/>
      <c r="O28" s="86"/>
    </row>
    <row r="29" spans="1:15" ht="18" customHeight="1">
      <c r="A29" s="84"/>
      <c r="B29" s="81"/>
      <c r="C29" s="87"/>
      <c r="D29" s="77"/>
      <c r="E29" s="65"/>
      <c r="F29" s="70"/>
      <c r="G29" s="67"/>
      <c r="H29" s="79"/>
      <c r="I29" s="88"/>
      <c r="J29" s="77"/>
      <c r="K29" s="65"/>
      <c r="L29" s="70"/>
      <c r="M29" s="67"/>
      <c r="N29" s="79"/>
      <c r="O29" s="86"/>
    </row>
    <row r="30" spans="1:15" ht="18" customHeight="1">
      <c r="A30" s="84"/>
      <c r="B30" s="81"/>
      <c r="C30" s="70"/>
      <c r="D30" s="77"/>
      <c r="E30" s="65"/>
      <c r="F30" s="70"/>
      <c r="G30" s="67"/>
      <c r="H30" s="79"/>
      <c r="I30" s="70"/>
      <c r="J30" s="77"/>
      <c r="K30" s="65"/>
      <c r="L30" s="70"/>
      <c r="M30" s="67"/>
      <c r="N30" s="79"/>
      <c r="O30" s="86"/>
    </row>
    <row r="31" spans="1:15" ht="18" customHeight="1">
      <c r="A31" s="84"/>
      <c r="B31" s="81"/>
      <c r="C31" s="70"/>
      <c r="D31" s="77"/>
      <c r="E31" s="65"/>
      <c r="F31" s="70"/>
      <c r="G31" s="67"/>
      <c r="H31" s="79"/>
      <c r="I31" s="70"/>
      <c r="J31" s="77"/>
      <c r="K31" s="65"/>
      <c r="L31" s="70"/>
      <c r="M31" s="67"/>
      <c r="N31" s="79"/>
      <c r="O31" s="86"/>
    </row>
    <row r="32" spans="1:15" ht="18" customHeight="1">
      <c r="A32" s="84"/>
      <c r="B32" s="81"/>
      <c r="C32" s="70"/>
      <c r="D32" s="77"/>
      <c r="E32" s="65"/>
      <c r="F32" s="70"/>
      <c r="G32" s="67"/>
      <c r="H32" s="79"/>
      <c r="I32" s="70"/>
      <c r="J32" s="77"/>
      <c r="K32" s="65"/>
      <c r="L32" s="70"/>
      <c r="M32" s="67"/>
      <c r="N32" s="79"/>
      <c r="O32" s="86"/>
    </row>
    <row r="33" spans="1:15" ht="18" customHeight="1">
      <c r="A33" s="84"/>
      <c r="B33" s="81"/>
      <c r="C33" s="70"/>
      <c r="D33" s="77"/>
      <c r="E33" s="65"/>
      <c r="F33" s="70"/>
      <c r="G33" s="67"/>
      <c r="H33" s="79"/>
      <c r="I33" s="70"/>
      <c r="J33" s="77"/>
      <c r="K33" s="65"/>
      <c r="L33" s="70"/>
      <c r="M33" s="67"/>
      <c r="N33" s="79"/>
      <c r="O33" s="86"/>
    </row>
    <row r="34" spans="1:15" ht="18" customHeight="1">
      <c r="A34" s="84"/>
      <c r="B34" s="81"/>
      <c r="C34" s="70"/>
      <c r="D34" s="77"/>
      <c r="E34" s="65"/>
      <c r="F34" s="70"/>
      <c r="G34" s="67"/>
      <c r="H34" s="79"/>
      <c r="I34" s="70"/>
      <c r="J34" s="77"/>
      <c r="K34" s="65"/>
      <c r="L34" s="70"/>
      <c r="M34" s="67"/>
      <c r="N34" s="79"/>
      <c r="O34" s="86"/>
    </row>
    <row r="35" spans="1:15" ht="18" customHeight="1">
      <c r="A35" s="84"/>
      <c r="B35" s="81"/>
      <c r="C35" s="70"/>
      <c r="D35" s="77"/>
      <c r="E35" s="65"/>
      <c r="F35" s="70"/>
      <c r="G35" s="67"/>
      <c r="H35" s="79"/>
      <c r="I35" s="70"/>
      <c r="J35" s="77"/>
      <c r="K35" s="65"/>
      <c r="L35" s="70"/>
      <c r="M35" s="67"/>
      <c r="N35" s="79"/>
      <c r="O35" s="86"/>
    </row>
    <row r="36" spans="1:15" ht="18" customHeight="1">
      <c r="A36" s="84"/>
      <c r="B36" s="81"/>
      <c r="C36" s="70"/>
      <c r="D36" s="77"/>
      <c r="E36" s="65"/>
      <c r="F36" s="70"/>
      <c r="G36" s="67"/>
      <c r="H36" s="79"/>
      <c r="I36" s="70"/>
      <c r="J36" s="77"/>
      <c r="K36" s="65"/>
      <c r="L36" s="70"/>
      <c r="M36" s="67"/>
      <c r="N36" s="79"/>
      <c r="O36" s="86"/>
    </row>
    <row r="37" spans="1:15" ht="18" customHeight="1">
      <c r="A37" s="84"/>
      <c r="B37" s="81"/>
      <c r="C37" s="70"/>
      <c r="D37" s="77"/>
      <c r="E37" s="65"/>
      <c r="F37" s="70"/>
      <c r="G37" s="67"/>
      <c r="H37" s="79"/>
      <c r="I37" s="70"/>
      <c r="J37" s="77"/>
      <c r="K37" s="65"/>
      <c r="L37" s="70"/>
      <c r="M37" s="67"/>
      <c r="N37" s="79"/>
      <c r="O37" s="86"/>
    </row>
    <row r="38" spans="1:15" ht="18" customHeight="1">
      <c r="A38" s="79"/>
      <c r="B38" s="66"/>
      <c r="C38" s="70" t="s">
        <v>19</v>
      </c>
      <c r="D38" s="87"/>
      <c r="E38" s="70"/>
      <c r="F38" s="70"/>
      <c r="G38" s="67"/>
      <c r="H38" s="79"/>
      <c r="I38" s="70"/>
      <c r="J38" s="77"/>
      <c r="K38" s="65"/>
      <c r="L38" s="70"/>
      <c r="M38" s="67"/>
      <c r="N38" s="79"/>
      <c r="O38" s="86"/>
    </row>
    <row r="39" spans="1:15" ht="22.5" customHeight="1">
      <c r="A39" s="89"/>
      <c r="B39" s="90"/>
      <c r="C39" s="91" t="s">
        <v>20</v>
      </c>
      <c r="D39" s="92"/>
      <c r="E39" s="93"/>
      <c r="F39" s="93"/>
      <c r="G39" s="92"/>
      <c r="H39" s="93"/>
      <c r="I39" s="93"/>
      <c r="J39" s="92"/>
      <c r="K39" s="93"/>
      <c r="L39" s="93"/>
      <c r="M39" s="94"/>
      <c r="N39" s="95"/>
      <c r="O39" s="96"/>
    </row>
    <row r="40" spans="2:12" ht="21">
      <c r="B40" s="1"/>
      <c r="C40" s="1"/>
      <c r="F40" s="1"/>
      <c r="H40" s="1"/>
      <c r="I40" s="1"/>
      <c r="K40" s="1"/>
      <c r="L40" s="1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2010-12-01T04:02:26Z</cp:lastPrinted>
  <dcterms:created xsi:type="dcterms:W3CDTF">1994-01-31T08:04:27Z</dcterms:created>
  <dcterms:modified xsi:type="dcterms:W3CDTF">2022-05-27T02:28:58Z</dcterms:modified>
  <cp:category/>
  <cp:version/>
  <cp:contentType/>
  <cp:contentStatus/>
</cp:coreProperties>
</file>