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84" sheetId="1" r:id="rId1"/>
    <sheet name="ปริมาณน้ำสูงสุด" sheetId="2" r:id="rId2"/>
    <sheet name="ปริมาณน้ำต่ำสุด" sheetId="3" r:id="rId3"/>
    <sheet name="Data P.84" sheetId="4" r:id="rId4"/>
  </sheets>
  <definedNames>
    <definedName name="Print_Area_MI">#REF!</definedName>
    <definedName name="_xlnm.Print_Titles" localSheetId="3">'Data P.84'!$1:$8</definedName>
  </definedNames>
  <calcPr fullCalcOnLoad="1"/>
</workbook>
</file>

<file path=xl/sharedStrings.xml><?xml version="1.0" encoding="utf-8"?>
<sst xmlns="http://schemas.openxmlformats.org/spreadsheetml/2006/main" count="44" uniqueCount="22">
  <si>
    <t>ZG.</t>
  </si>
  <si>
    <t xml:space="preserve">       ปริมาณน้ำรายปี</t>
  </si>
  <si>
    <t xml:space="preserve"> </t>
  </si>
  <si>
    <t>สถานี :  P.84 บ้านพันตน อ.แม่วาง จ.เชียงใหม่</t>
  </si>
  <si>
    <t>พื้นที่รับน้ำ 493    ตร.กม.</t>
  </si>
  <si>
    <t>ตลิ่งฝั่งซ้าย 309.010 ม.(รทก.) ตลิ่งฝั่งขวา  309.00 ม.(รทก.) ท้องน้ำ 303.477   ม.(รทก.) ศูนย์เสาระดับน้ำ 303.244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</si>
  <si>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</si>
  <si>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</si>
  <si>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</si>
  <si>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</si>
  <si>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</si>
  <si>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</si>
  <si>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</si>
  <si>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</si>
  <si>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</si>
  <si>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</si>
  <si>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</si>
  <si>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</si>
  <si>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</si>
  <si>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</si>
  <si>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 2.เปิดสำรวจเมื่อปีพ.ศ.2547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</si>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</sst>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194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3" fillId="0" borderId="0" xfId="46" applyFont="1" applyBorder="1">
      <alignment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1" fontId="23" fillId="0" borderId="0" xfId="46" applyNumberFormat="1" applyFont="1" applyAlignment="1">
      <alignment horizontal="right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center"/>
      <protection/>
    </xf>
    <xf numFmtId="2" fontId="27" fillId="0" borderId="18" xfId="46" applyNumberFormat="1" applyFont="1" applyBorder="1" applyAlignment="1">
      <alignment horizontal="center"/>
      <protection/>
    </xf>
    <xf numFmtId="193" fontId="27" fillId="0" borderId="18" xfId="46" applyNumberFormat="1" applyFont="1" applyBorder="1" applyAlignment="1">
      <alignment horizontal="center"/>
      <protection/>
    </xf>
    <xf numFmtId="0" fontId="23" fillId="0" borderId="15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2" fontId="23" fillId="0" borderId="20" xfId="46" applyNumberFormat="1" applyFont="1" applyBorder="1" applyAlignment="1">
      <alignment horizontal="right"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0" fontId="23" fillId="0" borderId="15" xfId="46" applyFont="1" applyFill="1" applyBorder="1">
      <alignment/>
      <protection/>
    </xf>
    <xf numFmtId="2" fontId="23" fillId="18" borderId="20" xfId="46" applyNumberFormat="1" applyFont="1" applyFill="1" applyBorder="1">
      <alignment/>
      <protection/>
    </xf>
    <xf numFmtId="2" fontId="23" fillId="18" borderId="21" xfId="46" applyNumberFormat="1" applyFont="1" applyFill="1" applyBorder="1">
      <alignment/>
      <protection/>
    </xf>
    <xf numFmtId="16" fontId="23" fillId="0" borderId="22" xfId="46" applyNumberFormat="1" applyFont="1" applyFill="1" applyBorder="1">
      <alignment/>
      <protection/>
    </xf>
    <xf numFmtId="0" fontId="23" fillId="0" borderId="20" xfId="46" applyFont="1" applyBorder="1">
      <alignment/>
      <protection/>
    </xf>
    <xf numFmtId="0" fontId="23" fillId="0" borderId="21" xfId="46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3" fillId="0" borderId="23" xfId="46" applyNumberFormat="1" applyFont="1" applyBorder="1" applyAlignment="1">
      <alignment horizontal="center"/>
      <protection/>
    </xf>
    <xf numFmtId="193" fontId="23" fillId="0" borderId="22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16" fontId="23" fillId="0" borderId="22" xfId="46" applyNumberFormat="1" applyFont="1" applyBorder="1" applyAlignment="1">
      <alignment horizontal="center"/>
      <protection/>
    </xf>
    <xf numFmtId="193" fontId="23" fillId="0" borderId="22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0" fontId="23" fillId="0" borderId="18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3" fontId="23" fillId="0" borderId="26" xfId="46" applyNumberFormat="1" applyFont="1" applyBorder="1">
      <alignment/>
      <protection/>
    </xf>
    <xf numFmtId="16" fontId="23" fillId="0" borderId="26" xfId="46" applyNumberFormat="1" applyFont="1" applyBorder="1">
      <alignment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193" fontId="0" fillId="0" borderId="0" xfId="46" applyNumberFormat="1">
      <alignment/>
      <protection/>
    </xf>
    <xf numFmtId="0" fontId="23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6475"/>
          <c:w val="0.812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P.84'!$Q$9:$Q$25</c:f>
              <c:numCache>
                <c:ptCount val="17"/>
                <c:pt idx="0">
                  <c:v>3.6959999999999695</c:v>
                </c:pt>
                <c:pt idx="1">
                  <c:v>4.1959999999999695</c:v>
                </c:pt>
                <c:pt idx="2">
                  <c:v>4.4459999999999695</c:v>
                </c:pt>
                <c:pt idx="3">
                  <c:v>4.995999999999981</c:v>
                </c:pt>
                <c:pt idx="4">
                  <c:v>4.045999999999992</c:v>
                </c:pt>
                <c:pt idx="5">
                  <c:v>3.745999999999981</c:v>
                </c:pt>
                <c:pt idx="6">
                  <c:v>4.015999999999963</c:v>
                </c:pt>
                <c:pt idx="7">
                  <c:v>4.135999999999967</c:v>
                </c:pt>
                <c:pt idx="8">
                  <c:v>3.645999999999958</c:v>
                </c:pt>
                <c:pt idx="9">
                  <c:v>4.095999999999947</c:v>
                </c:pt>
                <c:pt idx="10">
                  <c:v>2.3859999999999673</c:v>
                </c:pt>
                <c:pt idx="11">
                  <c:v>2.555999999999983</c:v>
                </c:pt>
                <c:pt idx="12">
                  <c:v>4.345999999999947</c:v>
                </c:pt>
                <c:pt idx="13">
                  <c:v>4.145999999999958</c:v>
                </c:pt>
                <c:pt idx="14">
                  <c:v>2.905999999999949</c:v>
                </c:pt>
                <c:pt idx="15">
                  <c:v>3.5259999999999536</c:v>
                </c:pt>
                <c:pt idx="16">
                  <c:v>3.495999999999981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P.84'!$R$9:$R$25</c:f>
              <c:numCache>
                <c:ptCount val="17"/>
                <c:pt idx="0">
                  <c:v>0.17599999999998772</c:v>
                </c:pt>
                <c:pt idx="1">
                  <c:v>0.3359999999999559</c:v>
                </c:pt>
                <c:pt idx="2">
                  <c:v>0.3359999999999559</c:v>
                </c:pt>
                <c:pt idx="3">
                  <c:v>0.4359999999999786</c:v>
                </c:pt>
                <c:pt idx="4">
                  <c:v>0.4959999999999809</c:v>
                </c:pt>
                <c:pt idx="5">
                  <c:v>0.4159999999999968</c:v>
                </c:pt>
                <c:pt idx="6">
                  <c:v>0.15599999999994907</c:v>
                </c:pt>
                <c:pt idx="7">
                  <c:v>0.20599999999996044</c:v>
                </c:pt>
                <c:pt idx="8">
                  <c:v>0.2659999999999627</c:v>
                </c:pt>
                <c:pt idx="9">
                  <c:v>0.04599999999999227</c:v>
                </c:pt>
                <c:pt idx="10">
                  <c:v>0.06599999999997408</c:v>
                </c:pt>
                <c:pt idx="11">
                  <c:v>0.04599999999999227</c:v>
                </c:pt>
                <c:pt idx="12">
                  <c:v>-0.20400000000000773</c:v>
                </c:pt>
                <c:pt idx="13">
                  <c:v>-0.20400000000000773</c:v>
                </c:pt>
                <c:pt idx="14">
                  <c:v>-0.04400000000003956</c:v>
                </c:pt>
                <c:pt idx="15">
                  <c:v>-0.08400000000000318</c:v>
                </c:pt>
                <c:pt idx="16">
                  <c:v>0.005999999999971806</c:v>
                </c:pt>
              </c:numCache>
            </c:numRef>
          </c:val>
        </c:ser>
        <c:overlap val="100"/>
        <c:gapWidth val="50"/>
        <c:axId val="61188438"/>
        <c:axId val="13825031"/>
      </c:bar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825031"/>
        <c:crossesAt val="-1"/>
        <c:auto val="1"/>
        <c:lblOffset val="100"/>
        <c:tickLblSkip val="1"/>
        <c:noMultiLvlLbl val="0"/>
      </c:catAx>
      <c:valAx>
        <c:axId val="1382503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18843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425"/>
          <c:w val="0.82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P.84'!$C$9:$C$25</c:f>
              <c:numCache>
                <c:ptCount val="17"/>
                <c:pt idx="0">
                  <c:v>50.27</c:v>
                </c:pt>
                <c:pt idx="1">
                  <c:v>74.3</c:v>
                </c:pt>
                <c:pt idx="2">
                  <c:v>74.49</c:v>
                </c:pt>
                <c:pt idx="3">
                  <c:v>150.1</c:v>
                </c:pt>
                <c:pt idx="4">
                  <c:v>82.13</c:v>
                </c:pt>
                <c:pt idx="5">
                  <c:v>71.01</c:v>
                </c:pt>
                <c:pt idx="6">
                  <c:v>82.97</c:v>
                </c:pt>
                <c:pt idx="7">
                  <c:v>107.07</c:v>
                </c:pt>
                <c:pt idx="8">
                  <c:v>69.83</c:v>
                </c:pt>
                <c:pt idx="9">
                  <c:v>91.04</c:v>
                </c:pt>
                <c:pt idx="10">
                  <c:v>33.25</c:v>
                </c:pt>
                <c:pt idx="11">
                  <c:v>33.1</c:v>
                </c:pt>
                <c:pt idx="12">
                  <c:v>77.74</c:v>
                </c:pt>
                <c:pt idx="13">
                  <c:v>91.29</c:v>
                </c:pt>
                <c:pt idx="14">
                  <c:v>47.82</c:v>
                </c:pt>
                <c:pt idx="15">
                  <c:v>85.57</c:v>
                </c:pt>
                <c:pt idx="16">
                  <c:v>74.14</c:v>
                </c:pt>
              </c:numCache>
            </c:numRef>
          </c:val>
        </c:ser>
        <c:gapWidth val="50"/>
        <c:axId val="57316416"/>
        <c:axId val="46085697"/>
      </c:barChart>
      <c:catAx>
        <c:axId val="5731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31641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425"/>
          <c:w val="0.82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P.84'!$I$9:$I$25</c:f>
              <c:numCache>
                <c:ptCount val="17"/>
                <c:pt idx="0">
                  <c:v>0.01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0.01</c:v>
                </c:pt>
                <c:pt idx="6">
                  <c:v>0.04</c:v>
                </c:pt>
                <c:pt idx="7">
                  <c:v>0.13</c:v>
                </c:pt>
                <c:pt idx="8">
                  <c:v>0.12</c:v>
                </c:pt>
                <c:pt idx="9">
                  <c:v>0.045</c:v>
                </c:pt>
                <c:pt idx="10">
                  <c:v>0.065</c:v>
                </c:pt>
                <c:pt idx="11">
                  <c:v>0.09</c:v>
                </c:pt>
                <c:pt idx="12">
                  <c:v>0.01</c:v>
                </c:pt>
                <c:pt idx="13">
                  <c:v>0.03</c:v>
                </c:pt>
                <c:pt idx="14">
                  <c:v>0.2</c:v>
                </c:pt>
                <c:pt idx="15">
                  <c:v>0.11</c:v>
                </c:pt>
                <c:pt idx="16">
                  <c:v>0.45</c:v>
                </c:pt>
              </c:numCache>
            </c:numRef>
          </c:val>
        </c:ser>
        <c:gapWidth val="50"/>
        <c:axId val="12118090"/>
        <c:axId val="41953947"/>
      </c:bar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118090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workbookViewId="0" topLeftCell="A20">
      <selection activeCell="M25" sqref="M25"/>
    </sheetView>
  </sheetViews>
  <sheetFormatPr defaultColWidth="9.33203125" defaultRowHeight="21"/>
  <cols>
    <col min="1" max="1" width="4.83203125" style="83" customWidth="1"/>
    <col min="2" max="2" width="7.33203125" style="84" customWidth="1"/>
    <col min="3" max="3" width="7.83203125" style="84" customWidth="1"/>
    <col min="4" max="4" width="7.83203125" style="85" customWidth="1"/>
    <col min="5" max="5" width="7.33203125" style="83" customWidth="1"/>
    <col min="6" max="6" width="8.16015625" style="84" customWidth="1"/>
    <col min="7" max="7" width="7.83203125" style="85" customWidth="1"/>
    <col min="8" max="8" width="7.66015625" style="84" customWidth="1"/>
    <col min="9" max="9" width="8.16015625" style="84" customWidth="1"/>
    <col min="10" max="10" width="7.83203125" style="85" customWidth="1"/>
    <col min="11" max="11" width="7.5" style="84" customWidth="1"/>
    <col min="12" max="12" width="7.83203125" style="84" customWidth="1"/>
    <col min="13" max="13" width="7.66015625" style="85" customWidth="1"/>
    <col min="14" max="14" width="8.33203125" style="83" customWidth="1"/>
    <col min="15" max="15" width="6.83203125" style="83" customWidth="1"/>
    <col min="16" max="16384" width="9.33203125" style="83" customWidth="1"/>
  </cols>
  <sheetData>
    <row r="1" spans="2:17" s="1" customFormat="1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  <c r="Q1" s="5" t="s">
        <v>0</v>
      </c>
    </row>
    <row r="2" spans="1:15" s="1" customFormat="1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0" s="1" customFormat="1" ht="24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Q3" s="1">
        <v>303.244</v>
      </c>
      <c r="AM3" s="19"/>
      <c r="AN3" s="20"/>
    </row>
    <row r="4" spans="1:40" s="1" customFormat="1" ht="22.5" customHeight="1">
      <c r="A4" s="21" t="s">
        <v>5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s="1" customFormat="1" ht="20.25">
      <c r="A5" s="25"/>
      <c r="B5" s="26" t="s">
        <v>6</v>
      </c>
      <c r="C5" s="27"/>
      <c r="D5" s="28"/>
      <c r="E5" s="29"/>
      <c r="F5" s="29"/>
      <c r="G5" s="30"/>
      <c r="H5" s="31" t="s">
        <v>7</v>
      </c>
      <c r="I5" s="29"/>
      <c r="J5" s="31"/>
      <c r="K5" s="29"/>
      <c r="L5" s="29"/>
      <c r="M5" s="30"/>
      <c r="N5" s="32" t="s">
        <v>8</v>
      </c>
      <c r="O5" s="33"/>
      <c r="AM5" s="19"/>
      <c r="AN5" s="20"/>
    </row>
    <row r="6" spans="1:40" s="1" customFormat="1" ht="20.25">
      <c r="A6" s="34" t="s">
        <v>9</v>
      </c>
      <c r="B6" s="35" t="s">
        <v>10</v>
      </c>
      <c r="C6" s="36"/>
      <c r="D6" s="37"/>
      <c r="E6" s="35" t="s">
        <v>11</v>
      </c>
      <c r="F6" s="38"/>
      <c r="G6" s="37"/>
      <c r="H6" s="35" t="s">
        <v>10</v>
      </c>
      <c r="I6" s="38"/>
      <c r="J6" s="37"/>
      <c r="K6" s="35" t="s">
        <v>11</v>
      </c>
      <c r="L6" s="38"/>
      <c r="M6" s="39"/>
      <c r="N6" s="40" t="s">
        <v>2</v>
      </c>
      <c r="O6" s="35"/>
      <c r="AM6" s="19"/>
      <c r="AN6" s="41"/>
    </row>
    <row r="7" spans="1:40" s="6" customFormat="1" ht="20.25">
      <c r="A7" s="42" t="s">
        <v>12</v>
      </c>
      <c r="B7" s="43" t="s">
        <v>13</v>
      </c>
      <c r="C7" s="43" t="s">
        <v>14</v>
      </c>
      <c r="D7" s="44" t="s">
        <v>15</v>
      </c>
      <c r="E7" s="43" t="s">
        <v>13</v>
      </c>
      <c r="F7" s="43" t="s">
        <v>14</v>
      </c>
      <c r="G7" s="44" t="s">
        <v>15</v>
      </c>
      <c r="H7" s="43" t="s">
        <v>13</v>
      </c>
      <c r="I7" s="43" t="s">
        <v>14</v>
      </c>
      <c r="J7" s="44" t="s">
        <v>15</v>
      </c>
      <c r="K7" s="43" t="s">
        <v>13</v>
      </c>
      <c r="L7" s="43" t="s">
        <v>14</v>
      </c>
      <c r="M7" s="45" t="s">
        <v>15</v>
      </c>
      <c r="N7" s="43" t="s">
        <v>14</v>
      </c>
      <c r="O7" s="43" t="s">
        <v>16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s="1" customFormat="1" ht="20.25">
      <c r="A8" s="47"/>
      <c r="B8" s="48" t="s">
        <v>17</v>
      </c>
      <c r="C8" s="48" t="s">
        <v>18</v>
      </c>
      <c r="D8" s="49"/>
      <c r="E8" s="48" t="s">
        <v>17</v>
      </c>
      <c r="F8" s="48" t="s">
        <v>18</v>
      </c>
      <c r="G8" s="49"/>
      <c r="H8" s="50" t="s">
        <v>17</v>
      </c>
      <c r="I8" s="48" t="s">
        <v>18</v>
      </c>
      <c r="J8" s="49"/>
      <c r="K8" s="48" t="s">
        <v>17</v>
      </c>
      <c r="L8" s="48" t="s">
        <v>18</v>
      </c>
      <c r="M8" s="51"/>
      <c r="N8" s="48" t="s">
        <v>19</v>
      </c>
      <c r="O8" s="48" t="s">
        <v>18</v>
      </c>
      <c r="P8" s="5"/>
      <c r="Q8" s="86" t="s">
        <v>6</v>
      </c>
      <c r="R8" s="86" t="s">
        <v>7</v>
      </c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s="1" customFormat="1" ht="18" customHeight="1">
      <c r="A9" s="52">
        <v>2547</v>
      </c>
      <c r="B9" s="53">
        <v>306.94</v>
      </c>
      <c r="C9" s="54">
        <v>50.27</v>
      </c>
      <c r="D9" s="55">
        <v>17380</v>
      </c>
      <c r="E9" s="53">
        <v>306.77</v>
      </c>
      <c r="F9" s="54">
        <v>45.56</v>
      </c>
      <c r="G9" s="55">
        <v>17427</v>
      </c>
      <c r="H9" s="56">
        <v>303.42</v>
      </c>
      <c r="I9" s="57">
        <v>0.01</v>
      </c>
      <c r="J9" s="55">
        <v>17258</v>
      </c>
      <c r="K9" s="53"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f>B9-Q$3</f>
        <v>3.6959999999999695</v>
      </c>
      <c r="R9" s="6">
        <f>H9-Q$3</f>
        <v>0.17599999999998772</v>
      </c>
      <c r="T9" s="6"/>
      <c r="U9" s="6"/>
      <c r="AM9" s="19"/>
      <c r="AN9" s="41"/>
    </row>
    <row r="10" spans="1:21" s="1" customFormat="1" ht="18" customHeight="1">
      <c r="A10" s="52">
        <v>2548</v>
      </c>
      <c r="B10" s="53">
        <v>307.44</v>
      </c>
      <c r="C10" s="54">
        <v>74.3</v>
      </c>
      <c r="D10" s="55">
        <v>38613</v>
      </c>
      <c r="E10" s="53">
        <v>306.78</v>
      </c>
      <c r="F10" s="54">
        <v>39.75</v>
      </c>
      <c r="G10" s="55">
        <v>38606</v>
      </c>
      <c r="H10" s="56">
        <v>303.58</v>
      </c>
      <c r="I10" s="54">
        <v>0.18</v>
      </c>
      <c r="J10" s="55">
        <v>38414</v>
      </c>
      <c r="K10" s="53"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f aca="true" t="shared" si="0" ref="Q10:Q25">B10-Q$3</f>
        <v>4.1959999999999695</v>
      </c>
      <c r="R10" s="6">
        <f aca="true" t="shared" si="1" ref="R10:R25">H10-Q$3</f>
        <v>0.3359999999999559</v>
      </c>
      <c r="T10" s="6"/>
      <c r="U10" s="6"/>
    </row>
    <row r="11" spans="1:21" s="1" customFormat="1" ht="18" customHeight="1">
      <c r="A11" s="52">
        <v>2549</v>
      </c>
      <c r="B11" s="53">
        <v>307.69</v>
      </c>
      <c r="C11" s="54">
        <v>74.49</v>
      </c>
      <c r="D11" s="55">
        <v>39336</v>
      </c>
      <c r="E11" s="53">
        <v>307.53</v>
      </c>
      <c r="F11" s="54">
        <v>67.85</v>
      </c>
      <c r="G11" s="55">
        <v>39336</v>
      </c>
      <c r="H11" s="56">
        <v>303.58</v>
      </c>
      <c r="I11" s="57">
        <v>0.18</v>
      </c>
      <c r="J11" s="55">
        <v>39186</v>
      </c>
      <c r="K11" s="53"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20">
        <f t="shared" si="0"/>
        <v>4.4459999999999695</v>
      </c>
      <c r="R11" s="6">
        <f t="shared" si="1"/>
        <v>0.3359999999999559</v>
      </c>
      <c r="T11" s="6"/>
      <c r="U11" s="6"/>
    </row>
    <row r="12" spans="1:20" s="1" customFormat="1" ht="18" customHeight="1">
      <c r="A12" s="60">
        <v>2550</v>
      </c>
      <c r="B12" s="61">
        <v>308.24</v>
      </c>
      <c r="C12" s="62">
        <v>150.1</v>
      </c>
      <c r="D12" s="63">
        <v>39354</v>
      </c>
      <c r="E12" s="64">
        <v>307.53</v>
      </c>
      <c r="F12" s="65">
        <v>88.75</v>
      </c>
      <c r="G12" s="55">
        <v>39345</v>
      </c>
      <c r="H12" s="64">
        <v>303.68</v>
      </c>
      <c r="I12" s="65">
        <v>0.18</v>
      </c>
      <c r="J12" s="55">
        <v>39175</v>
      </c>
      <c r="K12" s="64">
        <v>303.68</v>
      </c>
      <c r="L12" s="65">
        <v>0.18</v>
      </c>
      <c r="M12" s="55">
        <v>39175</v>
      </c>
      <c r="N12" s="64">
        <v>180.18</v>
      </c>
      <c r="O12" s="59">
        <f aca="true" t="shared" si="2" ref="O12:O21">N12*0.0317097</f>
        <v>5.713453746</v>
      </c>
      <c r="Q12" s="20">
        <f t="shared" si="0"/>
        <v>4.995999999999981</v>
      </c>
      <c r="R12" s="6">
        <f t="shared" si="1"/>
        <v>0.4359999999999786</v>
      </c>
      <c r="T12" s="6"/>
    </row>
    <row r="13" spans="1:20" s="1" customFormat="1" ht="18" customHeight="1">
      <c r="A13" s="52">
        <v>2551</v>
      </c>
      <c r="B13" s="53">
        <v>307.29</v>
      </c>
      <c r="C13" s="54">
        <v>82.13</v>
      </c>
      <c r="D13" s="63">
        <v>39389</v>
      </c>
      <c r="E13" s="53">
        <v>306.44</v>
      </c>
      <c r="F13" s="54">
        <v>51.42</v>
      </c>
      <c r="G13" s="63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2"/>
        <v>4.065817734</v>
      </c>
      <c r="Q13" s="20">
        <f t="shared" si="0"/>
        <v>4.045999999999992</v>
      </c>
      <c r="R13" s="6">
        <f t="shared" si="1"/>
        <v>0.4959999999999809</v>
      </c>
      <c r="T13" s="6"/>
    </row>
    <row r="14" spans="1:20" s="1" customFormat="1" ht="18" customHeight="1">
      <c r="A14" s="60">
        <v>2552</v>
      </c>
      <c r="B14" s="53">
        <v>306.99</v>
      </c>
      <c r="C14" s="54">
        <v>71.01</v>
      </c>
      <c r="D14" s="63">
        <v>39353</v>
      </c>
      <c r="E14" s="53">
        <v>306.35</v>
      </c>
      <c r="F14" s="54">
        <v>50.7</v>
      </c>
      <c r="G14" s="63">
        <v>39318</v>
      </c>
      <c r="H14" s="56">
        <v>303.66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2"/>
        <v>3.406255974</v>
      </c>
      <c r="Q14" s="20">
        <f t="shared" si="0"/>
        <v>3.745999999999981</v>
      </c>
      <c r="R14" s="6">
        <f t="shared" si="1"/>
        <v>0.4159999999999968</v>
      </c>
      <c r="T14" s="6"/>
    </row>
    <row r="15" spans="1:20" s="1" customFormat="1" ht="18" customHeight="1">
      <c r="A15" s="52">
        <v>2553</v>
      </c>
      <c r="B15" s="53">
        <v>307.26</v>
      </c>
      <c r="C15" s="54">
        <v>82.97</v>
      </c>
      <c r="D15" s="63">
        <v>40472</v>
      </c>
      <c r="E15" s="53">
        <v>306.92</v>
      </c>
      <c r="F15" s="54">
        <v>70.92</v>
      </c>
      <c r="G15" s="63">
        <v>40472</v>
      </c>
      <c r="H15" s="56">
        <v>303.4</v>
      </c>
      <c r="I15" s="57">
        <v>0.04</v>
      </c>
      <c r="J15" s="55">
        <v>40239</v>
      </c>
      <c r="K15" s="53">
        <v>303.41</v>
      </c>
      <c r="L15" s="54">
        <v>0.05</v>
      </c>
      <c r="M15" s="55">
        <v>40238</v>
      </c>
      <c r="N15" s="58">
        <v>92.36</v>
      </c>
      <c r="O15" s="59">
        <f t="shared" si="2"/>
        <v>2.928707892</v>
      </c>
      <c r="Q15" s="20">
        <f t="shared" si="0"/>
        <v>4.015999999999963</v>
      </c>
      <c r="R15" s="6">
        <f t="shared" si="1"/>
        <v>0.15599999999994907</v>
      </c>
      <c r="T15" s="66"/>
    </row>
    <row r="16" spans="1:18" s="1" customFormat="1" ht="18" customHeight="1">
      <c r="A16" s="60">
        <v>2554</v>
      </c>
      <c r="B16" s="53">
        <v>307.38</v>
      </c>
      <c r="C16" s="54">
        <v>107.07</v>
      </c>
      <c r="D16" s="63">
        <v>40799</v>
      </c>
      <c r="E16" s="53">
        <v>306.77</v>
      </c>
      <c r="F16" s="54">
        <v>80.25</v>
      </c>
      <c r="G16" s="63">
        <v>40819</v>
      </c>
      <c r="H16" s="56">
        <v>303.45</v>
      </c>
      <c r="I16" s="57">
        <v>0.13</v>
      </c>
      <c r="J16" s="55">
        <v>40648</v>
      </c>
      <c r="K16" s="53">
        <v>303.47</v>
      </c>
      <c r="L16" s="54">
        <v>0.18</v>
      </c>
      <c r="M16" s="55">
        <v>40637</v>
      </c>
      <c r="N16" s="58">
        <v>278.72</v>
      </c>
      <c r="O16" s="59">
        <f t="shared" si="2"/>
        <v>8.838127584</v>
      </c>
      <c r="Q16" s="20">
        <f t="shared" si="0"/>
        <v>4.135999999999967</v>
      </c>
      <c r="R16" s="6">
        <f t="shared" si="1"/>
        <v>0.20599999999996044</v>
      </c>
    </row>
    <row r="17" spans="1:18" s="1" customFormat="1" ht="18" customHeight="1">
      <c r="A17" s="52">
        <v>2555</v>
      </c>
      <c r="B17" s="53">
        <v>306.89</v>
      </c>
      <c r="C17" s="54">
        <v>69.83</v>
      </c>
      <c r="D17" s="63">
        <v>41159</v>
      </c>
      <c r="E17" s="53">
        <v>306.51</v>
      </c>
      <c r="F17" s="54">
        <v>58.01</v>
      </c>
      <c r="G17" s="63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2"/>
        <v>3.7113032880000003</v>
      </c>
      <c r="Q17" s="20">
        <f t="shared" si="0"/>
        <v>3.645999999999958</v>
      </c>
      <c r="R17" s="6">
        <f t="shared" si="1"/>
        <v>0.2659999999999627</v>
      </c>
    </row>
    <row r="18" spans="1:20" s="1" customFormat="1" ht="18" customHeight="1">
      <c r="A18" s="60">
        <v>2556</v>
      </c>
      <c r="B18" s="53">
        <v>307.34</v>
      </c>
      <c r="C18" s="54">
        <v>91.04</v>
      </c>
      <c r="D18" s="63">
        <v>41569</v>
      </c>
      <c r="E18" s="53">
        <v>306.66</v>
      </c>
      <c r="F18" s="54">
        <v>65.64</v>
      </c>
      <c r="G18" s="63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2"/>
        <v>3.081231549</v>
      </c>
      <c r="Q18" s="20">
        <f t="shared" si="0"/>
        <v>4.095999999999947</v>
      </c>
      <c r="R18" s="6">
        <f t="shared" si="1"/>
        <v>0.04599999999999227</v>
      </c>
      <c r="T18" s="6"/>
    </row>
    <row r="19" spans="1:20" s="1" customFormat="1" ht="18" customHeight="1">
      <c r="A19" s="52">
        <v>2557</v>
      </c>
      <c r="B19" s="53">
        <v>305.63</v>
      </c>
      <c r="C19" s="54">
        <v>33.25</v>
      </c>
      <c r="D19" s="63">
        <v>41881</v>
      </c>
      <c r="E19" s="53">
        <v>304.87</v>
      </c>
      <c r="F19" s="54">
        <v>17.05</v>
      </c>
      <c r="G19" s="63">
        <v>41881</v>
      </c>
      <c r="H19" s="56">
        <v>303.31</v>
      </c>
      <c r="I19" s="57">
        <v>0.065</v>
      </c>
      <c r="J19" s="55">
        <v>42003</v>
      </c>
      <c r="K19" s="53">
        <v>303.32</v>
      </c>
      <c r="L19" s="54">
        <v>0.08</v>
      </c>
      <c r="M19" s="55">
        <v>42003</v>
      </c>
      <c r="N19" s="58">
        <v>43.35</v>
      </c>
      <c r="O19" s="59">
        <f t="shared" si="2"/>
        <v>1.374615495</v>
      </c>
      <c r="Q19" s="20">
        <f t="shared" si="0"/>
        <v>2.3859999999999673</v>
      </c>
      <c r="R19" s="6">
        <f t="shared" si="1"/>
        <v>0.06599999999997408</v>
      </c>
      <c r="T19" s="6"/>
    </row>
    <row r="20" spans="1:20" s="1" customFormat="1" ht="18" customHeight="1">
      <c r="A20" s="60">
        <v>2558</v>
      </c>
      <c r="B20" s="53">
        <v>305.8</v>
      </c>
      <c r="C20" s="54">
        <v>33.1</v>
      </c>
      <c r="D20" s="63">
        <v>42275</v>
      </c>
      <c r="E20" s="53">
        <v>305.14</v>
      </c>
      <c r="F20" s="54">
        <v>20.12</v>
      </c>
      <c r="G20" s="63">
        <v>42224</v>
      </c>
      <c r="H20" s="56">
        <v>303.29</v>
      </c>
      <c r="I20" s="57">
        <v>0.09</v>
      </c>
      <c r="J20" s="55">
        <v>42025</v>
      </c>
      <c r="K20" s="53">
        <v>303.29</v>
      </c>
      <c r="L20" s="54">
        <v>0.09</v>
      </c>
      <c r="M20" s="55">
        <v>42026</v>
      </c>
      <c r="N20" s="58">
        <v>24.86</v>
      </c>
      <c r="O20" s="59">
        <f t="shared" si="2"/>
        <v>0.788303142</v>
      </c>
      <c r="Q20" s="20">
        <f t="shared" si="0"/>
        <v>2.555999999999983</v>
      </c>
      <c r="R20" s="6">
        <f t="shared" si="1"/>
        <v>0.04599999999999227</v>
      </c>
      <c r="T20" s="6"/>
    </row>
    <row r="21" spans="1:20" s="1" customFormat="1" ht="18" customHeight="1">
      <c r="A21" s="52">
        <v>2559</v>
      </c>
      <c r="B21" s="53">
        <v>307.59</v>
      </c>
      <c r="C21" s="54">
        <v>77.74</v>
      </c>
      <c r="D21" s="63">
        <v>42551</v>
      </c>
      <c r="E21" s="53">
        <v>305.21</v>
      </c>
      <c r="F21" s="54">
        <v>24.58</v>
      </c>
      <c r="G21" s="63">
        <v>42625</v>
      </c>
      <c r="H21" s="56">
        <v>303.04</v>
      </c>
      <c r="I21" s="67">
        <v>0.01</v>
      </c>
      <c r="J21" s="55">
        <v>42458</v>
      </c>
      <c r="K21" s="53">
        <v>303.04</v>
      </c>
      <c r="L21" s="54">
        <v>0.01</v>
      </c>
      <c r="M21" s="55">
        <v>42459</v>
      </c>
      <c r="N21" s="58">
        <v>59.8</v>
      </c>
      <c r="O21" s="59">
        <f t="shared" si="2"/>
        <v>1.89624006</v>
      </c>
      <c r="Q21" s="20">
        <f t="shared" si="0"/>
        <v>4.345999999999947</v>
      </c>
      <c r="R21" s="6">
        <f t="shared" si="1"/>
        <v>-0.20400000000000773</v>
      </c>
      <c r="T21" s="6"/>
    </row>
    <row r="22" spans="1:20" s="1" customFormat="1" ht="18" customHeight="1">
      <c r="A22" s="52">
        <v>2560</v>
      </c>
      <c r="B22" s="53">
        <v>307.39</v>
      </c>
      <c r="C22" s="54">
        <v>91.29</v>
      </c>
      <c r="D22" s="55">
        <v>43019</v>
      </c>
      <c r="E22" s="53">
        <v>306.2</v>
      </c>
      <c r="F22" s="54">
        <v>49.2</v>
      </c>
      <c r="G22" s="55">
        <v>43360</v>
      </c>
      <c r="H22" s="56">
        <v>303.04</v>
      </c>
      <c r="I22" s="57">
        <v>0.03</v>
      </c>
      <c r="J22" s="55">
        <v>43191</v>
      </c>
      <c r="K22" s="53">
        <v>303.04</v>
      </c>
      <c r="L22" s="54">
        <v>0.03</v>
      </c>
      <c r="M22" s="55">
        <v>43191</v>
      </c>
      <c r="N22" s="58">
        <v>119.14</v>
      </c>
      <c r="O22" s="59">
        <v>3.78</v>
      </c>
      <c r="Q22" s="20">
        <f t="shared" si="0"/>
        <v>4.145999999999958</v>
      </c>
      <c r="R22" s="6">
        <f t="shared" si="1"/>
        <v>-0.20400000000000773</v>
      </c>
      <c r="T22" s="6"/>
    </row>
    <row r="23" spans="1:18" s="1" customFormat="1" ht="18" customHeight="1">
      <c r="A23" s="52">
        <v>2561</v>
      </c>
      <c r="B23" s="53">
        <v>306.15</v>
      </c>
      <c r="C23" s="54">
        <v>47.82</v>
      </c>
      <c r="D23" s="55">
        <v>43398</v>
      </c>
      <c r="E23" s="53">
        <v>305.67</v>
      </c>
      <c r="F23" s="54">
        <v>35.68</v>
      </c>
      <c r="G23" s="55">
        <v>43763</v>
      </c>
      <c r="H23" s="56">
        <v>303.2</v>
      </c>
      <c r="I23" s="57">
        <v>0.2</v>
      </c>
      <c r="J23" s="55">
        <v>43545</v>
      </c>
      <c r="K23" s="53">
        <v>303.2</v>
      </c>
      <c r="L23" s="54">
        <v>0.2</v>
      </c>
      <c r="M23" s="55">
        <v>43546</v>
      </c>
      <c r="N23" s="58">
        <v>54.93</v>
      </c>
      <c r="O23" s="59">
        <v>1.74</v>
      </c>
      <c r="Q23" s="20">
        <f t="shared" si="0"/>
        <v>2.905999999999949</v>
      </c>
      <c r="R23" s="6">
        <f t="shared" si="1"/>
        <v>-0.04400000000003956</v>
      </c>
    </row>
    <row r="24" spans="1:18" s="1" customFormat="1" ht="18" customHeight="1">
      <c r="A24" s="52">
        <v>2562</v>
      </c>
      <c r="B24" s="53">
        <v>306.77</v>
      </c>
      <c r="C24" s="54">
        <v>85.57</v>
      </c>
      <c r="D24" s="55">
        <v>43708</v>
      </c>
      <c r="E24" s="53">
        <v>305.45</v>
      </c>
      <c r="F24" s="54">
        <v>34.13</v>
      </c>
      <c r="G24" s="55">
        <v>44075</v>
      </c>
      <c r="H24" s="56">
        <v>303.16</v>
      </c>
      <c r="I24" s="57">
        <v>0.11</v>
      </c>
      <c r="J24" s="55">
        <v>43873</v>
      </c>
      <c r="K24" s="53">
        <v>303.16</v>
      </c>
      <c r="L24" s="54">
        <v>0.11</v>
      </c>
      <c r="M24" s="55">
        <v>43873</v>
      </c>
      <c r="N24" s="58">
        <v>25.39</v>
      </c>
      <c r="O24" s="59">
        <v>0.81</v>
      </c>
      <c r="Q24" s="20">
        <f t="shared" si="0"/>
        <v>3.5259999999999536</v>
      </c>
      <c r="R24" s="6">
        <f t="shared" si="1"/>
        <v>-0.08400000000000318</v>
      </c>
    </row>
    <row r="25" spans="1:18" s="1" customFormat="1" ht="18" customHeight="1">
      <c r="A25" s="52">
        <v>2563</v>
      </c>
      <c r="B25" s="53">
        <v>306.74</v>
      </c>
      <c r="C25" s="54">
        <v>74.14</v>
      </c>
      <c r="D25" s="55">
        <v>44094</v>
      </c>
      <c r="E25" s="53">
        <v>305.71</v>
      </c>
      <c r="F25" s="54">
        <v>32.86</v>
      </c>
      <c r="G25" s="55">
        <v>44094</v>
      </c>
      <c r="H25" s="53">
        <v>303.25</v>
      </c>
      <c r="I25" s="54">
        <v>0.45</v>
      </c>
      <c r="J25" s="55">
        <v>43929</v>
      </c>
      <c r="K25" s="53">
        <v>303.25</v>
      </c>
      <c r="L25" s="54">
        <v>0.45</v>
      </c>
      <c r="M25" s="55">
        <v>43929</v>
      </c>
      <c r="N25" s="58">
        <v>47.51</v>
      </c>
      <c r="O25" s="59">
        <v>1.51</v>
      </c>
      <c r="Q25" s="20">
        <f t="shared" si="0"/>
        <v>3.495999999999981</v>
      </c>
      <c r="R25" s="6">
        <f t="shared" si="1"/>
        <v>0.005999999999971806</v>
      </c>
    </row>
    <row r="26" spans="1:15" s="1" customFormat="1" ht="18" customHeight="1">
      <c r="A26" s="52"/>
      <c r="B26" s="53"/>
      <c r="C26" s="54"/>
      <c r="D26" s="55"/>
      <c r="E26" s="68"/>
      <c r="F26" s="54"/>
      <c r="G26" s="55"/>
      <c r="H26" s="53"/>
      <c r="I26" s="54"/>
      <c r="J26" s="55"/>
      <c r="K26" s="53"/>
      <c r="L26" s="54"/>
      <c r="M26" s="55"/>
      <c r="N26" s="58"/>
      <c r="O26" s="59"/>
    </row>
    <row r="27" spans="1:15" s="1" customFormat="1" ht="18" customHeight="1">
      <c r="A27" s="52"/>
      <c r="B27" s="53"/>
      <c r="C27" s="54"/>
      <c r="D27" s="55"/>
      <c r="E27" s="53"/>
      <c r="F27" s="54"/>
      <c r="G27" s="55"/>
      <c r="H27" s="53"/>
      <c r="I27" s="54"/>
      <c r="J27" s="55"/>
      <c r="K27" s="53"/>
      <c r="L27" s="54"/>
      <c r="M27" s="55"/>
      <c r="N27" s="58"/>
      <c r="O27" s="59"/>
    </row>
    <row r="28" spans="1:15" s="1" customFormat="1" ht="18" customHeight="1">
      <c r="A28" s="52"/>
      <c r="B28" s="53"/>
      <c r="C28" s="54"/>
      <c r="D28" s="55"/>
      <c r="E28" s="53"/>
      <c r="F28" s="54"/>
      <c r="G28" s="55"/>
      <c r="H28" s="53"/>
      <c r="I28" s="54"/>
      <c r="J28" s="55"/>
      <c r="K28" s="53"/>
      <c r="L28" s="54"/>
      <c r="M28" s="55"/>
      <c r="N28" s="58"/>
      <c r="O28" s="59"/>
    </row>
    <row r="29" spans="1:15" s="1" customFormat="1" ht="18" customHeight="1">
      <c r="A29" s="52"/>
      <c r="B29" s="53"/>
      <c r="C29" s="54"/>
      <c r="D29" s="55"/>
      <c r="E29" s="53"/>
      <c r="F29" s="54"/>
      <c r="G29" s="55"/>
      <c r="H29" s="53"/>
      <c r="I29" s="54"/>
      <c r="J29" s="55"/>
      <c r="K29" s="53"/>
      <c r="L29" s="54"/>
      <c r="M29" s="55"/>
      <c r="N29" s="58"/>
      <c r="O29" s="59"/>
    </row>
    <row r="30" spans="1:15" s="1" customFormat="1" ht="18" customHeight="1">
      <c r="A30" s="52"/>
      <c r="B30" s="53"/>
      <c r="C30" s="54"/>
      <c r="D30" s="55"/>
      <c r="E30" s="53"/>
      <c r="F30" s="54"/>
      <c r="G30" s="55"/>
      <c r="H30" s="53"/>
      <c r="I30" s="54"/>
      <c r="J30" s="55"/>
      <c r="K30" s="53"/>
      <c r="L30" s="54"/>
      <c r="M30" s="55"/>
      <c r="N30" s="58"/>
      <c r="O30" s="59"/>
    </row>
    <row r="31" spans="1:15" s="1" customFormat="1" ht="18" customHeight="1">
      <c r="A31" s="52"/>
      <c r="B31" s="53"/>
      <c r="C31" s="54"/>
      <c r="D31" s="55"/>
      <c r="E31" s="53"/>
      <c r="F31" s="54"/>
      <c r="G31" s="55"/>
      <c r="H31" s="53"/>
      <c r="I31" s="54"/>
      <c r="J31" s="55"/>
      <c r="K31" s="53"/>
      <c r="L31" s="54"/>
      <c r="M31" s="55"/>
      <c r="N31" s="69"/>
      <c r="O31" s="70"/>
    </row>
    <row r="32" spans="1:15" s="1" customFormat="1" ht="18" customHeight="1">
      <c r="A32" s="52"/>
      <c r="B32" s="53"/>
      <c r="C32" s="54"/>
      <c r="D32" s="55"/>
      <c r="E32" s="53"/>
      <c r="F32" s="54"/>
      <c r="G32" s="55"/>
      <c r="H32" s="53"/>
      <c r="I32" s="54"/>
      <c r="J32" s="55"/>
      <c r="K32" s="53"/>
      <c r="L32" s="54"/>
      <c r="M32" s="55"/>
      <c r="N32" s="58"/>
      <c r="O32" s="59"/>
    </row>
    <row r="33" spans="1:15" s="1" customFormat="1" ht="18" customHeight="1">
      <c r="A33" s="52"/>
      <c r="B33" s="53"/>
      <c r="C33" s="54"/>
      <c r="D33" s="55"/>
      <c r="E33" s="53"/>
      <c r="F33" s="54"/>
      <c r="G33" s="55"/>
      <c r="H33" s="71"/>
      <c r="I33" s="57"/>
      <c r="J33" s="72"/>
      <c r="K33" s="53"/>
      <c r="L33" s="54"/>
      <c r="M33" s="55"/>
      <c r="N33" s="58"/>
      <c r="O33" s="59"/>
    </row>
    <row r="34" spans="1:15" s="1" customFormat="1" ht="18" customHeight="1">
      <c r="A34" s="52"/>
      <c r="B34" s="53"/>
      <c r="C34" s="54"/>
      <c r="D34" s="55"/>
      <c r="E34" s="53"/>
      <c r="F34" s="54"/>
      <c r="G34" s="55"/>
      <c r="H34" s="71"/>
      <c r="I34" s="57"/>
      <c r="J34" s="72"/>
      <c r="K34" s="53"/>
      <c r="L34" s="54"/>
      <c r="M34" s="55"/>
      <c r="N34" s="58"/>
      <c r="O34" s="59"/>
    </row>
    <row r="35" spans="1:15" s="1" customFormat="1" ht="18" customHeight="1">
      <c r="A35" s="52"/>
      <c r="B35" s="53"/>
      <c r="C35" s="54"/>
      <c r="D35" s="55"/>
      <c r="E35" s="53"/>
      <c r="F35" s="54"/>
      <c r="G35" s="55"/>
      <c r="H35" s="71"/>
      <c r="I35" s="57"/>
      <c r="J35" s="72"/>
      <c r="K35" s="53"/>
      <c r="L35" s="54"/>
      <c r="M35" s="55"/>
      <c r="N35" s="58"/>
      <c r="O35" s="59"/>
    </row>
    <row r="36" spans="1:15" s="1" customFormat="1" ht="18" customHeight="1">
      <c r="A36" s="52"/>
      <c r="B36" s="53"/>
      <c r="C36" s="54"/>
      <c r="D36" s="55"/>
      <c r="E36" s="53"/>
      <c r="F36" s="54"/>
      <c r="G36" s="55"/>
      <c r="H36" s="53"/>
      <c r="I36" s="54"/>
      <c r="J36" s="55"/>
      <c r="K36" s="53"/>
      <c r="L36" s="54"/>
      <c r="M36" s="55"/>
      <c r="N36" s="58"/>
      <c r="O36" s="59"/>
    </row>
    <row r="37" spans="1:15" s="1" customFormat="1" ht="18" customHeight="1">
      <c r="A37" s="52"/>
      <c r="B37" s="53"/>
      <c r="C37" s="54"/>
      <c r="D37" s="55"/>
      <c r="E37" s="53"/>
      <c r="F37" s="54"/>
      <c r="G37" s="55"/>
      <c r="H37" s="53"/>
      <c r="I37" s="54"/>
      <c r="J37" s="55"/>
      <c r="K37" s="53"/>
      <c r="L37" s="54"/>
      <c r="M37" s="55"/>
      <c r="N37" s="58"/>
      <c r="O37" s="59"/>
    </row>
    <row r="38" spans="1:15" s="1" customFormat="1" ht="18" customHeight="1">
      <c r="A38" s="52"/>
      <c r="B38" s="53"/>
      <c r="C38" s="54"/>
      <c r="D38" s="55"/>
      <c r="E38" s="53"/>
      <c r="F38" s="54"/>
      <c r="G38" s="73"/>
      <c r="H38" s="53"/>
      <c r="I38" s="54"/>
      <c r="J38" s="73"/>
      <c r="K38" s="53"/>
      <c r="L38" s="54"/>
      <c r="M38" s="55"/>
      <c r="N38" s="58"/>
      <c r="O38" s="59"/>
    </row>
    <row r="39" spans="1:15" s="1" customFormat="1" ht="18" customHeight="1">
      <c r="A39" s="52"/>
      <c r="B39" s="53"/>
      <c r="C39" s="54"/>
      <c r="D39" s="55"/>
      <c r="E39" s="53"/>
      <c r="F39" s="54"/>
      <c r="G39" s="73"/>
      <c r="H39" s="53"/>
      <c r="I39" s="54"/>
      <c r="J39" s="73"/>
      <c r="K39" s="53"/>
      <c r="L39" s="54"/>
      <c r="M39" s="55"/>
      <c r="N39" s="58"/>
      <c r="O39" s="59"/>
    </row>
    <row r="40" spans="1:15" s="1" customFormat="1" ht="18" customHeight="1">
      <c r="A40" s="52"/>
      <c r="B40" s="53"/>
      <c r="C40" s="54"/>
      <c r="D40" s="73"/>
      <c r="E40" s="53"/>
      <c r="F40" s="54"/>
      <c r="G40" s="73"/>
      <c r="H40" s="53"/>
      <c r="I40" s="54"/>
      <c r="J40" s="73"/>
      <c r="K40" s="53"/>
      <c r="L40" s="54"/>
      <c r="M40" s="55"/>
      <c r="N40" s="58"/>
      <c r="O40" s="59"/>
    </row>
    <row r="41" spans="1:15" s="1" customFormat="1" ht="18" customHeight="1">
      <c r="A41" s="52"/>
      <c r="B41" s="53"/>
      <c r="C41" s="74" t="s">
        <v>21</v>
      </c>
      <c r="D41" s="73"/>
      <c r="E41" s="53"/>
      <c r="F41" s="54"/>
      <c r="G41" s="73"/>
      <c r="H41" s="71"/>
      <c r="I41" s="57"/>
      <c r="J41" s="70"/>
      <c r="K41" s="53"/>
      <c r="L41" s="54"/>
      <c r="M41" s="55"/>
      <c r="N41" s="58"/>
      <c r="O41" s="59"/>
    </row>
    <row r="42" spans="1:15" s="1" customFormat="1" ht="18" customHeight="1">
      <c r="A42" s="75"/>
      <c r="B42" s="76"/>
      <c r="C42" s="77"/>
      <c r="D42" s="78" t="s">
        <v>20</v>
      </c>
      <c r="E42" s="76"/>
      <c r="F42" s="77"/>
      <c r="G42" s="78"/>
      <c r="H42" s="76"/>
      <c r="I42" s="77"/>
      <c r="J42" s="78"/>
      <c r="K42" s="76"/>
      <c r="L42" s="77"/>
      <c r="M42" s="79"/>
      <c r="N42" s="80"/>
      <c r="O42" s="81"/>
    </row>
    <row r="43" spans="2:13" s="1" customFormat="1" ht="19.5">
      <c r="B43" s="6"/>
      <c r="C43" s="6"/>
      <c r="D43" s="11"/>
      <c r="F43" s="6"/>
      <c r="G43" s="11"/>
      <c r="H43" s="6"/>
      <c r="I43" s="6"/>
      <c r="J43" s="11"/>
      <c r="K43" s="6"/>
      <c r="L43" s="6"/>
      <c r="M43" s="11"/>
    </row>
    <row r="44" spans="2:13" s="1" customFormat="1" ht="19.5">
      <c r="B44" s="6"/>
      <c r="C44" s="6"/>
      <c r="D44" s="11"/>
      <c r="F44" s="6"/>
      <c r="G44" s="11"/>
      <c r="H44" s="6"/>
      <c r="I44" s="6"/>
      <c r="J44" s="11"/>
      <c r="K44" s="6"/>
      <c r="L44" s="6"/>
      <c r="M44" s="82"/>
    </row>
    <row r="45" spans="2:13" s="1" customFormat="1" ht="19.5">
      <c r="B45" s="6"/>
      <c r="C45" s="6"/>
      <c r="D45" s="11"/>
      <c r="F45" s="6"/>
      <c r="G45" s="11"/>
      <c r="H45" s="6"/>
      <c r="I45" s="6"/>
      <c r="J45" s="11"/>
      <c r="K45" s="6"/>
      <c r="L45" s="6"/>
      <c r="M45" s="11"/>
    </row>
    <row r="46" spans="2:13" s="1" customFormat="1" ht="19.5">
      <c r="B46" s="6"/>
      <c r="C46" s="6"/>
      <c r="D46" s="11"/>
      <c r="F46" s="6"/>
      <c r="G46" s="11"/>
      <c r="H46" s="6"/>
      <c r="I46" s="6"/>
      <c r="J46" s="11"/>
      <c r="K46" s="6"/>
      <c r="L46" s="6"/>
      <c r="M46" s="11"/>
    </row>
    <row r="47" spans="2:13" s="1" customFormat="1" ht="19.5">
      <c r="B47" s="6"/>
      <c r="C47" s="6"/>
      <c r="D47" s="11"/>
      <c r="F47" s="6"/>
      <c r="G47" s="11"/>
      <c r="H47" s="6"/>
      <c r="I47" s="6"/>
      <c r="J47" s="11"/>
      <c r="K47" s="6"/>
      <c r="L47" s="6"/>
      <c r="M47" s="11"/>
    </row>
    <row r="48" spans="2:13" s="1" customFormat="1" ht="19.5">
      <c r="B48" s="6"/>
      <c r="C48" s="6"/>
      <c r="D48" s="11"/>
      <c r="F48" s="6"/>
      <c r="G48" s="11"/>
      <c r="H48" s="6"/>
      <c r="I48" s="6"/>
      <c r="J48" s="11"/>
      <c r="K48" s="6"/>
      <c r="L48" s="6"/>
      <c r="M48" s="11"/>
    </row>
    <row r="49" spans="2:13" s="1" customFormat="1" ht="19.5">
      <c r="B49" s="6"/>
      <c r="C49" s="6"/>
      <c r="D49" s="11"/>
      <c r="F49" s="6"/>
      <c r="G49" s="11"/>
      <c r="H49" s="6"/>
      <c r="I49" s="6"/>
      <c r="J49" s="11"/>
      <c r="K49" s="6"/>
      <c r="L49" s="6"/>
      <c r="M49" s="11"/>
    </row>
    <row r="50" spans="2:13" s="1" customFormat="1" ht="19.5">
      <c r="B50" s="6"/>
      <c r="C50" s="6"/>
      <c r="D50" s="11"/>
      <c r="F50" s="6"/>
      <c r="G50" s="11"/>
      <c r="H50" s="6"/>
      <c r="I50" s="6"/>
      <c r="J50" s="11"/>
      <c r="K50" s="6"/>
      <c r="L50" s="6"/>
      <c r="M50" s="11"/>
    </row>
    <row r="51" spans="2:13" s="1" customFormat="1" ht="19.5">
      <c r="B51" s="6"/>
      <c r="C51" s="6"/>
      <c r="D51" s="11"/>
      <c r="F51" s="6"/>
      <c r="G51" s="11"/>
      <c r="H51" s="6"/>
      <c r="I51" s="6"/>
      <c r="J51" s="11"/>
      <c r="K51" s="6"/>
      <c r="L51" s="6"/>
      <c r="M51" s="11"/>
    </row>
    <row r="52" spans="2:13" s="1" customFormat="1" ht="19.5">
      <c r="B52" s="6"/>
      <c r="C52" s="6"/>
      <c r="D52" s="11"/>
      <c r="F52" s="6"/>
      <c r="G52" s="11"/>
      <c r="H52" s="6"/>
      <c r="I52" s="6"/>
      <c r="J52" s="11"/>
      <c r="K52" s="6"/>
      <c r="L52" s="6"/>
      <c r="M52" s="11"/>
    </row>
    <row r="53" spans="2:13" s="1" customFormat="1" ht="19.5">
      <c r="B53" s="6"/>
      <c r="C53" s="6"/>
      <c r="D53" s="11"/>
      <c r="F53" s="6"/>
      <c r="G53" s="11"/>
      <c r="H53" s="6"/>
      <c r="I53" s="6"/>
      <c r="J53" s="11"/>
      <c r="K53" s="6"/>
      <c r="L53" s="6"/>
      <c r="M53" s="11"/>
    </row>
    <row r="54" spans="2:13" s="1" customFormat="1" ht="19.5">
      <c r="B54" s="6"/>
      <c r="C54" s="6"/>
      <c r="D54" s="11"/>
      <c r="F54" s="6"/>
      <c r="G54" s="11"/>
      <c r="H54" s="6"/>
      <c r="I54" s="6"/>
      <c r="J54" s="11"/>
      <c r="K54" s="6"/>
      <c r="L54" s="6"/>
      <c r="M54" s="11"/>
    </row>
    <row r="55" spans="2:13" s="1" customFormat="1" ht="19.5">
      <c r="B55" s="6"/>
      <c r="C55" s="6"/>
      <c r="D55" s="11"/>
      <c r="F55" s="6"/>
      <c r="G55" s="11"/>
      <c r="H55" s="6"/>
      <c r="I55" s="6"/>
      <c r="J55" s="11"/>
      <c r="K55" s="6"/>
      <c r="L55" s="6"/>
      <c r="M55" s="11"/>
    </row>
    <row r="56" spans="2:13" s="1" customFormat="1" ht="19.5">
      <c r="B56" s="6"/>
      <c r="C56" s="6"/>
      <c r="D56" s="11"/>
      <c r="F56" s="6"/>
      <c r="G56" s="11"/>
      <c r="H56" s="6"/>
      <c r="I56" s="6"/>
      <c r="J56" s="11"/>
      <c r="K56" s="6"/>
      <c r="L56" s="6"/>
      <c r="M56" s="11"/>
    </row>
    <row r="57" spans="2:13" s="1" customFormat="1" ht="19.5">
      <c r="B57" s="6"/>
      <c r="C57" s="6"/>
      <c r="D57" s="11"/>
      <c r="F57" s="6"/>
      <c r="G57" s="11"/>
      <c r="H57" s="6"/>
      <c r="I57" s="6"/>
      <c r="J57" s="11"/>
      <c r="K57" s="6"/>
      <c r="L57" s="6"/>
      <c r="M57" s="11"/>
    </row>
    <row r="58" spans="2:13" s="1" customFormat="1" ht="19.5">
      <c r="B58" s="6"/>
      <c r="C58" s="6"/>
      <c r="D58" s="11"/>
      <c r="F58" s="6"/>
      <c r="G58" s="11"/>
      <c r="H58" s="6"/>
      <c r="I58" s="6"/>
      <c r="J58" s="11"/>
      <c r="K58" s="6"/>
      <c r="L58" s="6"/>
      <c r="M58" s="11"/>
    </row>
    <row r="59" spans="2:13" s="1" customFormat="1" ht="19.5">
      <c r="B59" s="6"/>
      <c r="C59" s="6"/>
      <c r="D59" s="11"/>
      <c r="F59" s="6"/>
      <c r="G59" s="11"/>
      <c r="H59" s="6"/>
      <c r="I59" s="6"/>
      <c r="J59" s="11"/>
      <c r="K59" s="6"/>
      <c r="L59" s="6"/>
      <c r="M59" s="11"/>
    </row>
    <row r="60" spans="2:13" s="1" customFormat="1" ht="19.5">
      <c r="B60" s="6"/>
      <c r="C60" s="6"/>
      <c r="D60" s="11"/>
      <c r="F60" s="6"/>
      <c r="G60" s="11"/>
      <c r="H60" s="6"/>
      <c r="I60" s="6"/>
      <c r="J60" s="11"/>
      <c r="K60" s="6"/>
      <c r="L60" s="6"/>
      <c r="M60" s="11"/>
    </row>
    <row r="61" spans="2:13" s="1" customFormat="1" ht="19.5">
      <c r="B61" s="6"/>
      <c r="C61" s="6"/>
      <c r="D61" s="11"/>
      <c r="F61" s="6"/>
      <c r="G61" s="11"/>
      <c r="H61" s="6"/>
      <c r="I61" s="6"/>
      <c r="J61" s="11"/>
      <c r="K61" s="6"/>
      <c r="L61" s="6"/>
      <c r="M61" s="11"/>
    </row>
    <row r="62" spans="2:13" s="1" customFormat="1" ht="19.5">
      <c r="B62" s="6"/>
      <c r="C62" s="6"/>
      <c r="D62" s="11"/>
      <c r="F62" s="6"/>
      <c r="G62" s="11"/>
      <c r="H62" s="6"/>
      <c r="I62" s="6"/>
      <c r="J62" s="11"/>
      <c r="K62" s="6"/>
      <c r="L62" s="6"/>
      <c r="M62" s="11"/>
    </row>
    <row r="63" spans="2:13" s="1" customFormat="1" ht="19.5">
      <c r="B63" s="6"/>
      <c r="C63" s="6"/>
      <c r="D63" s="11"/>
      <c r="F63" s="6"/>
      <c r="G63" s="11"/>
      <c r="H63" s="6"/>
      <c r="I63" s="6"/>
      <c r="J63" s="11"/>
      <c r="K63" s="6"/>
      <c r="L63" s="6"/>
      <c r="M63" s="11"/>
    </row>
    <row r="64" spans="2:13" s="1" customFormat="1" ht="19.5">
      <c r="B64" s="6"/>
      <c r="C64" s="6"/>
      <c r="D64" s="11"/>
      <c r="F64" s="6"/>
      <c r="G64" s="11"/>
      <c r="H64" s="6"/>
      <c r="I64" s="6"/>
      <c r="J64" s="11"/>
      <c r="K64" s="6"/>
      <c r="L64" s="6"/>
      <c r="M64" s="11"/>
    </row>
    <row r="65" spans="2:13" s="1" customFormat="1" ht="19.5">
      <c r="B65" s="6"/>
      <c r="C65" s="6"/>
      <c r="D65" s="11"/>
      <c r="F65" s="6"/>
      <c r="G65" s="11"/>
      <c r="H65" s="6"/>
      <c r="I65" s="6"/>
      <c r="J65" s="11"/>
      <c r="K65" s="6"/>
      <c r="L65" s="6"/>
      <c r="M65" s="11"/>
    </row>
    <row r="66" spans="2:13" s="1" customFormat="1" ht="19.5">
      <c r="B66" s="6"/>
      <c r="C66" s="6"/>
      <c r="D66" s="11"/>
      <c r="F66" s="6"/>
      <c r="G66" s="11"/>
      <c r="H66" s="6"/>
      <c r="I66" s="6"/>
      <c r="J66" s="11"/>
      <c r="K66" s="6"/>
      <c r="L66" s="6"/>
      <c r="M66" s="11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2010-12-01T03:20:48Z</cp:lastPrinted>
  <dcterms:created xsi:type="dcterms:W3CDTF">1994-01-31T08:04:27Z</dcterms:created>
  <dcterms:modified xsi:type="dcterms:W3CDTF">2021-06-22T08:26:55Z</dcterms:modified>
  <cp:category/>
  <cp:version/>
  <cp:contentType/>
  <cp:contentStatus/>
</cp:coreProperties>
</file>