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82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<sst xmlns="http://schemas.openxmlformats.org/spreadsheetml/2006/main" count="32" uniqueCount="28">
  <si>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</si>
  <si>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</si>
  <si>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</si>
  <si>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</si>
  <si>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</si>
  <si>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</si>
  <si>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</si>
  <si>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</si>
  <si>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</si>
  <si>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</si>
  <si>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</si>
  <si>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</si>
  <si>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</si>
  <si>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</si>
  <si>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</si>
  <si>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</si>
  <si>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</si>
  <si>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</si>
  <si>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</si>
  <si>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</si>
  <si>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</si>
  <si>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</si>
  <si>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</si>
  <si>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บ้านสบวิน  อ.แม่วาง จ.เชียงใหม่</t>
  </si>
  <si>
    <t>พื้นที่รับน้ำ    389    ตร.กม.</t>
  </si>
  <si>
    <r>
      <t>หมายเหตุ</t>
    </r>
    <r>
      <rPr>
        <sz val="14"/>
        <rFont val="TH SarabunPSK"/>
        <family val="2"/>
      </rPr>
      <t xml:space="preserve">  เปิดทำการสำรวจเมื่อ 1 กรกฎาคม พ.ศ.2545</t>
    </r>
  </si>
  <si>
    <t>แม่น้ำ  :น้ำแม่วาง P.82</t>
  </si>
  <si>
    <t>ปริมาณน้ำเฉลี่ย 170.76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</si>
</sst>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\t&quot;$&quot;#,##0_);\(\t&quot;$&quot;#,##0\)"/>
    <numFmt numFmtId="178" formatCode="\t&quot;$&quot;#,##0_);[Red]\(\t&quot;$&quot;#,##0\)"/>
    <numFmt numFmtId="179" formatCode="\t&quot;$&quot;#,##0.00_);\(\t&quot;$&quot;#,##0.00\)"/>
    <numFmt numFmtId="180" formatCode="\t&quot;$&quot;#,##0.00_);[Red]\(\t&quot;$&quot;#,##0.00\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5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176" fontId="7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23" xfId="0" applyNumberFormat="1" applyFont="1" applyBorder="1" applyAlignment="1">
      <alignment vertical="center"/>
    </xf>
    <xf numFmtId="2" fontId="4" fillId="0" borderId="23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24" xfId="0" applyNumberFormat="1" applyFont="1" applyBorder="1" applyAlignment="1">
      <alignment/>
    </xf>
    <xf numFmtId="2" fontId="4" fillId="0" borderId="25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2" fontId="4" fillId="0" borderId="11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/>
    </xf>
    <xf numFmtId="2" fontId="4" fillId="0" borderId="22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26" xfId="0" applyNumberFormat="1" applyFont="1" applyBorder="1" applyAlignment="1" applyProtection="1">
      <alignment/>
      <protection/>
    </xf>
    <xf numFmtId="2" fontId="4" fillId="0" borderId="19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82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-0.0262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132"/>
          <c:w val="0.95025"/>
          <c:h val="0.82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กราฟปริมาณน้ำรายปี!$A$3:$A$23</c:f>
              <c:numCache/>
            </c:numRef>
          </c:cat>
          <c:val>
            <c:numRef>
              <c:f>กราฟปริมาณน้ำรายปี!$B$3:$B$23</c:f>
              <c:numCache/>
            </c:numRef>
          </c:val>
        </c:ser>
        <c:axId val="17801439"/>
        <c:axId val="25995224"/>
      </c:barChart>
      <c:lineChart>
        <c:grouping val="standard"/>
        <c:varyColors val="0"/>
        <c:ser>
          <c:idx val="0"/>
          <c:order val="1"/>
          <c:tx>
            <c:v>ปริมาณน้ำเฉลี่ย 170.48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กราฟปริมาณน้ำรายปี!$A$3:$A$23</c:f>
              <c:numCache/>
            </c:numRef>
          </c:cat>
          <c:val>
            <c:numRef>
              <c:f>กราฟปริมาณน้ำรายปี!$C$3:$C$23</c:f>
              <c:numCache/>
            </c:numRef>
          </c:val>
          <c:smooth val="0"/>
        </c:ser>
        <c:axId val="17801439"/>
        <c:axId val="25995224"/>
      </c:lineChart>
      <c:dateAx>
        <c:axId val="17801439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5995224"/>
        <c:crosses val="autoZero"/>
        <c:auto val="0"/>
        <c:baseTimeUnit val="years"/>
        <c:majorUnit val="2"/>
        <c:majorTimeUnit val="years"/>
        <c:minorUnit val="16"/>
        <c:minorTimeUnit val="days"/>
        <c:noMultiLvlLbl val="0"/>
      </c:dateAx>
      <c:valAx>
        <c:axId val="2599522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780143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707"/>
          <c:y val="0.2275"/>
          <c:w val="0.2292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17</xdr:col>
      <xdr:colOff>552450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2762250" y="514350"/>
        <a:ext cx="84391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9">
      <selection activeCell="W35" sqref="W35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2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5" t="s">
        <v>23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44"/>
      <c r="C4" s="41"/>
      <c r="D4" s="41"/>
      <c r="E4" s="41"/>
      <c r="F4" s="41"/>
      <c r="G4" s="41"/>
      <c r="H4" s="41"/>
      <c r="I4" s="41"/>
      <c r="J4" s="41"/>
      <c r="K4" s="41"/>
      <c r="L4" s="41"/>
      <c r="M4" s="38"/>
      <c r="N4" s="7" t="s">
        <v>1</v>
      </c>
      <c r="O4" s="7" t="s">
        <v>2</v>
      </c>
    </row>
    <row r="5" spans="1:15" ht="23.25" customHeight="1">
      <c r="A5" s="8" t="s">
        <v>3</v>
      </c>
      <c r="B5" s="20" t="s">
        <v>4</v>
      </c>
      <c r="C5" s="42" t="s">
        <v>5</v>
      </c>
      <c r="D5" s="42" t="s">
        <v>6</v>
      </c>
      <c r="E5" s="42" t="s">
        <v>7</v>
      </c>
      <c r="F5" s="42" t="s">
        <v>8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</v>
      </c>
      <c r="L5" s="42" t="s">
        <v>14</v>
      </c>
      <c r="M5" s="39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0"/>
      <c r="N6" s="11" t="s">
        <v>19</v>
      </c>
      <c r="O6" s="12" t="s">
        <v>20</v>
      </c>
    </row>
    <row r="7" spans="1:15" ht="18" customHeight="1">
      <c r="A7" s="49">
        <v>2546</v>
      </c>
      <c r="B7" s="46">
        <v>4.192</v>
      </c>
      <c r="C7" s="13">
        <v>6.832</v>
      </c>
      <c r="D7" s="13">
        <v>9.111</v>
      </c>
      <c r="E7" s="13">
        <v>12.112</v>
      </c>
      <c r="F7" s="13">
        <v>12.978</v>
      </c>
      <c r="G7" s="13">
        <v>26.816</v>
      </c>
      <c r="H7" s="13">
        <v>10.544</v>
      </c>
      <c r="I7" s="13">
        <v>7.828</v>
      </c>
      <c r="J7" s="13">
        <v>5.414</v>
      </c>
      <c r="K7" s="13">
        <v>4.076</v>
      </c>
      <c r="L7" s="13">
        <v>2.71</v>
      </c>
      <c r="M7" s="53">
        <v>2</v>
      </c>
      <c r="N7" s="55">
        <v>104.613</v>
      </c>
      <c r="O7" s="56">
        <f aca="true" t="shared" si="0" ref="O7:O27">+N7*0.0317097</f>
        <v>3.3172468461</v>
      </c>
    </row>
    <row r="8" spans="1:15" ht="18" customHeight="1">
      <c r="A8" s="50">
        <v>2547</v>
      </c>
      <c r="B8" s="47">
        <v>1.3193279999999998</v>
      </c>
      <c r="C8" s="14">
        <v>5.821631999999998</v>
      </c>
      <c r="D8" s="14">
        <v>12.973</v>
      </c>
      <c r="E8" s="14">
        <v>11.237</v>
      </c>
      <c r="F8" s="14">
        <v>16.913</v>
      </c>
      <c r="G8" s="14">
        <v>36.358</v>
      </c>
      <c r="H8" s="14">
        <v>16.28</v>
      </c>
      <c r="I8" s="14">
        <v>9.027</v>
      </c>
      <c r="J8" s="14">
        <v>5.657471999999999</v>
      </c>
      <c r="K8" s="14">
        <v>4.0685759999999975</v>
      </c>
      <c r="L8" s="14">
        <v>2.382911999999999</v>
      </c>
      <c r="M8" s="54">
        <v>2.0580480000000003</v>
      </c>
      <c r="N8" s="57">
        <f>SUM(B8:M8)</f>
        <v>124.095968</v>
      </c>
      <c r="O8" s="58">
        <f t="shared" si="0"/>
        <v>3.9350459164896</v>
      </c>
    </row>
    <row r="9" spans="1:15" ht="18" customHeight="1">
      <c r="A9" s="50">
        <v>2548</v>
      </c>
      <c r="B9" s="47">
        <v>2.8987200000000004</v>
      </c>
      <c r="C9" s="14">
        <v>3.946752000000001</v>
      </c>
      <c r="D9" s="14">
        <v>8.895744</v>
      </c>
      <c r="E9" s="14">
        <v>11.909376000000002</v>
      </c>
      <c r="F9" s="14">
        <v>10.08288</v>
      </c>
      <c r="G9" s="14">
        <v>53.618112</v>
      </c>
      <c r="H9" s="14">
        <v>20.739455999999997</v>
      </c>
      <c r="I9" s="14">
        <v>18.743615999999996</v>
      </c>
      <c r="J9" s="14">
        <v>13.78512</v>
      </c>
      <c r="K9" s="14">
        <v>6.777216000000001</v>
      </c>
      <c r="L9" s="14">
        <v>4.486752000000004</v>
      </c>
      <c r="M9" s="54">
        <v>3.557952000000002</v>
      </c>
      <c r="N9" s="57">
        <v>159.441696</v>
      </c>
      <c r="O9" s="58">
        <f t="shared" si="0"/>
        <v>5.0558483476512</v>
      </c>
    </row>
    <row r="10" spans="1:15" ht="18" customHeight="1">
      <c r="A10" s="50">
        <v>2549</v>
      </c>
      <c r="B10" s="47">
        <v>6.545664000000002</v>
      </c>
      <c r="C10" s="14">
        <v>13.798944</v>
      </c>
      <c r="D10" s="14">
        <v>14.327712</v>
      </c>
      <c r="E10" s="14">
        <v>18.859392</v>
      </c>
      <c r="F10" s="14">
        <v>23.241600000000005</v>
      </c>
      <c r="G10" s="14">
        <v>68.61456000000003</v>
      </c>
      <c r="H10" s="14">
        <v>50.004000000000005</v>
      </c>
      <c r="I10" s="14">
        <v>22.053600000000003</v>
      </c>
      <c r="J10" s="14">
        <v>14.702687999999998</v>
      </c>
      <c r="K10" s="14">
        <v>11.838528000000002</v>
      </c>
      <c r="L10" s="14">
        <v>8.570016</v>
      </c>
      <c r="M10" s="54">
        <v>6.863616</v>
      </c>
      <c r="N10" s="59">
        <v>259.4203200000001</v>
      </c>
      <c r="O10" s="58">
        <f t="shared" si="0"/>
        <v>8.226140521104004</v>
      </c>
    </row>
    <row r="11" spans="1:15" ht="18" customHeight="1">
      <c r="A11" s="50">
        <v>2550</v>
      </c>
      <c r="B11" s="47">
        <v>0.6350400000000004</v>
      </c>
      <c r="C11" s="14">
        <v>16.668288</v>
      </c>
      <c r="D11" s="14">
        <v>5.635871999999998</v>
      </c>
      <c r="E11" s="14">
        <v>2.2498559999999905</v>
      </c>
      <c r="F11" s="14">
        <v>12.744864000000005</v>
      </c>
      <c r="G11" s="14">
        <v>43.667424000000004</v>
      </c>
      <c r="H11" s="14">
        <v>62.481024000000005</v>
      </c>
      <c r="I11" s="14">
        <v>43.66483200000002</v>
      </c>
      <c r="J11" s="14">
        <v>34.73625600000003</v>
      </c>
      <c r="K11" s="14">
        <v>28.211328000000005</v>
      </c>
      <c r="L11" s="14">
        <v>22.802688000000067</v>
      </c>
      <c r="M11" s="54">
        <v>18.897408000000002</v>
      </c>
      <c r="N11" s="59">
        <v>292.39488000000017</v>
      </c>
      <c r="O11" s="58">
        <f t="shared" si="0"/>
        <v>9.271753926336006</v>
      </c>
    </row>
    <row r="12" spans="1:15" ht="18" customHeight="1">
      <c r="A12" s="50">
        <v>2551</v>
      </c>
      <c r="B12" s="47">
        <v>6.69</v>
      </c>
      <c r="C12" s="14">
        <v>28.15</v>
      </c>
      <c r="D12" s="14">
        <v>12.26</v>
      </c>
      <c r="E12" s="14">
        <v>7.96</v>
      </c>
      <c r="F12" s="14">
        <v>19.16</v>
      </c>
      <c r="G12" s="14">
        <v>25.31</v>
      </c>
      <c r="H12" s="14">
        <v>39.05</v>
      </c>
      <c r="I12" s="14">
        <v>45.96</v>
      </c>
      <c r="J12" s="14">
        <v>25.72</v>
      </c>
      <c r="K12" s="14">
        <v>17.17</v>
      </c>
      <c r="L12" s="14">
        <v>9.45</v>
      </c>
      <c r="M12" s="54">
        <v>6.68</v>
      </c>
      <c r="N12" s="59">
        <v>243.57</v>
      </c>
      <c r="O12" s="58">
        <f t="shared" si="0"/>
        <v>7.723531629</v>
      </c>
    </row>
    <row r="13" spans="1:15" ht="18" customHeight="1">
      <c r="A13" s="50">
        <v>2552</v>
      </c>
      <c r="B13" s="47">
        <v>5.018976</v>
      </c>
      <c r="C13" s="14">
        <v>12.539231999999998</v>
      </c>
      <c r="D13" s="14">
        <v>14.926463999999996</v>
      </c>
      <c r="E13" s="14">
        <v>11.524896000000014</v>
      </c>
      <c r="F13" s="14">
        <v>18.601920000000003</v>
      </c>
      <c r="G13" s="14">
        <v>39.634272</v>
      </c>
      <c r="H13" s="14">
        <v>41.381280000000004</v>
      </c>
      <c r="I13" s="14">
        <v>18.935423999999998</v>
      </c>
      <c r="J13" s="14">
        <v>12.578111999999997</v>
      </c>
      <c r="K13" s="14">
        <v>9.443519999999998</v>
      </c>
      <c r="L13" s="14">
        <v>5.121792000000002</v>
      </c>
      <c r="M13" s="54">
        <v>4.41072</v>
      </c>
      <c r="N13" s="59">
        <v>194.11660800000007</v>
      </c>
      <c r="O13" s="58">
        <f t="shared" si="0"/>
        <v>6.1553794046976025</v>
      </c>
    </row>
    <row r="14" spans="1:15" ht="18" customHeight="1">
      <c r="A14" s="50">
        <v>2553</v>
      </c>
      <c r="B14" s="47">
        <v>2.7285119999999994</v>
      </c>
      <c r="C14" s="14">
        <v>2.6827199999999998</v>
      </c>
      <c r="D14" s="14">
        <v>6.093792</v>
      </c>
      <c r="E14" s="14">
        <v>12.588480000000002</v>
      </c>
      <c r="F14" s="14">
        <v>18.925055999999998</v>
      </c>
      <c r="G14" s="14">
        <v>31.123007999999995</v>
      </c>
      <c r="H14" s="14">
        <v>49.163328</v>
      </c>
      <c r="I14" s="14">
        <v>21.223296</v>
      </c>
      <c r="J14" s="14">
        <v>12.354336000000004</v>
      </c>
      <c r="K14" s="14">
        <v>8.018784000000002</v>
      </c>
      <c r="L14" s="14">
        <v>3.9847680000000025</v>
      </c>
      <c r="M14" s="54">
        <v>6.69168</v>
      </c>
      <c r="N14" s="59">
        <v>175.57776</v>
      </c>
      <c r="O14" s="58">
        <f t="shared" si="0"/>
        <v>5.567518096272001</v>
      </c>
    </row>
    <row r="15" spans="1:15" ht="18" customHeight="1">
      <c r="A15" s="50">
        <v>2554</v>
      </c>
      <c r="B15" s="47">
        <v>5.725728</v>
      </c>
      <c r="C15" s="14">
        <v>15.727392000000002</v>
      </c>
      <c r="D15" s="14">
        <v>18.582048</v>
      </c>
      <c r="E15" s="14">
        <v>12.936672000000005</v>
      </c>
      <c r="F15" s="14">
        <v>29.796768</v>
      </c>
      <c r="G15" s="14">
        <v>61.05801600000001</v>
      </c>
      <c r="H15" s="14">
        <v>70.58534399999998</v>
      </c>
      <c r="I15" s="14">
        <v>30.673727999999983</v>
      </c>
      <c r="J15" s="14">
        <v>22.788</v>
      </c>
      <c r="K15" s="14">
        <v>17.409600000000008</v>
      </c>
      <c r="L15" s="14">
        <v>11.844576000000016</v>
      </c>
      <c r="M15" s="54">
        <v>9.827135999999994</v>
      </c>
      <c r="N15" s="59">
        <v>306.95500799999996</v>
      </c>
      <c r="O15" s="58">
        <f t="shared" si="0"/>
        <v>9.733451217177599</v>
      </c>
    </row>
    <row r="16" spans="1:15" ht="18" customHeight="1">
      <c r="A16" s="50">
        <v>2555</v>
      </c>
      <c r="B16" s="47">
        <v>9.027935999999999</v>
      </c>
      <c r="C16" s="14">
        <v>14.227488000000003</v>
      </c>
      <c r="D16" s="14">
        <v>11.340864000000003</v>
      </c>
      <c r="E16" s="14">
        <v>17.57808</v>
      </c>
      <c r="F16" s="14">
        <v>16.580160000000003</v>
      </c>
      <c r="G16" s="14">
        <v>46.68019200000002</v>
      </c>
      <c r="H16" s="14">
        <v>27.687744000000006</v>
      </c>
      <c r="I16" s="14">
        <v>18.435167999999997</v>
      </c>
      <c r="J16" s="14">
        <v>13.316832</v>
      </c>
      <c r="K16" s="14">
        <v>9.5904</v>
      </c>
      <c r="L16" s="14">
        <v>7.477055999999999</v>
      </c>
      <c r="M16" s="54">
        <v>7.396704</v>
      </c>
      <c r="N16" s="59">
        <v>199.33862400000004</v>
      </c>
      <c r="O16" s="58">
        <f t="shared" si="0"/>
        <v>6.320967965452802</v>
      </c>
    </row>
    <row r="17" spans="1:15" ht="18" customHeight="1">
      <c r="A17" s="50">
        <v>2556</v>
      </c>
      <c r="B17" s="47">
        <v>4.515264000000001</v>
      </c>
      <c r="C17" s="14">
        <v>5.428511999999999</v>
      </c>
      <c r="D17" s="14">
        <v>6.410879999999999</v>
      </c>
      <c r="E17" s="14">
        <v>14.001119999999998</v>
      </c>
      <c r="F17" s="14">
        <v>20.001600000000003</v>
      </c>
      <c r="G17" s="14">
        <v>30.644351999999998</v>
      </c>
      <c r="H17" s="14">
        <v>40.173407999999995</v>
      </c>
      <c r="I17" s="14">
        <v>20.96755200000001</v>
      </c>
      <c r="J17" s="14">
        <v>14.554944000000004</v>
      </c>
      <c r="K17" s="14">
        <v>9.675072</v>
      </c>
      <c r="L17" s="14">
        <v>5.0777280000000005</v>
      </c>
      <c r="M17" s="54">
        <v>3.3255360000000014</v>
      </c>
      <c r="N17" s="59">
        <v>174.775968</v>
      </c>
      <c r="O17" s="58">
        <f t="shared" si="0"/>
        <v>5.5420935124896005</v>
      </c>
    </row>
    <row r="18" spans="1:15" ht="18" customHeight="1">
      <c r="A18" s="50">
        <v>2557</v>
      </c>
      <c r="B18" s="47">
        <v>3.60288</v>
      </c>
      <c r="C18" s="14">
        <v>5.183136000000001</v>
      </c>
      <c r="D18" s="14">
        <v>6.032448000000001</v>
      </c>
      <c r="E18" s="14">
        <v>8.212320000000002</v>
      </c>
      <c r="F18" s="14">
        <v>8.825759999999999</v>
      </c>
      <c r="G18" s="14">
        <v>18.229536000000007</v>
      </c>
      <c r="H18" s="14">
        <v>11.176703999999999</v>
      </c>
      <c r="I18" s="14">
        <v>9.235295999999998</v>
      </c>
      <c r="J18" s="14">
        <v>5.374079999999999</v>
      </c>
      <c r="K18" s="14">
        <v>5.575392000000003</v>
      </c>
      <c r="L18" s="14">
        <v>3.4559999999999995</v>
      </c>
      <c r="M18" s="54">
        <v>2.916000000000001</v>
      </c>
      <c r="N18" s="59">
        <v>87.819552</v>
      </c>
      <c r="O18" s="58">
        <f t="shared" si="0"/>
        <v>2.7847316480544</v>
      </c>
    </row>
    <row r="19" spans="1:15" ht="18" customHeight="1">
      <c r="A19" s="50">
        <v>2558</v>
      </c>
      <c r="B19" s="47">
        <v>2.67408</v>
      </c>
      <c r="C19" s="14">
        <v>2.837376000000001</v>
      </c>
      <c r="D19" s="14">
        <v>2.448575999999999</v>
      </c>
      <c r="E19" s="14">
        <v>5.08896</v>
      </c>
      <c r="F19" s="14">
        <v>10.113984</v>
      </c>
      <c r="G19" s="14">
        <v>12.86496</v>
      </c>
      <c r="H19" s="14">
        <v>10.094112000000003</v>
      </c>
      <c r="I19" s="14">
        <v>7.674912000000001</v>
      </c>
      <c r="J19" s="14">
        <v>4.390847999999999</v>
      </c>
      <c r="K19" s="14">
        <v>3.5147519999999988</v>
      </c>
      <c r="L19" s="14">
        <v>2.5358399999999914</v>
      </c>
      <c r="M19" s="54">
        <v>2.029536000000001</v>
      </c>
      <c r="N19" s="59">
        <v>66.26793599999999</v>
      </c>
      <c r="O19" s="58">
        <f t="shared" si="0"/>
        <v>2.1013363701791996</v>
      </c>
    </row>
    <row r="20" spans="1:15" ht="18" customHeight="1">
      <c r="A20" s="50">
        <v>2559</v>
      </c>
      <c r="B20" s="47">
        <v>0.8026559999999995</v>
      </c>
      <c r="C20" s="14">
        <v>0.91152</v>
      </c>
      <c r="D20" s="14">
        <v>8.231328000000001</v>
      </c>
      <c r="E20" s="14">
        <v>13.932</v>
      </c>
      <c r="F20" s="14">
        <v>12.141792</v>
      </c>
      <c r="G20" s="14">
        <v>32.822496</v>
      </c>
      <c r="H20" s="14">
        <v>17.303328000000004</v>
      </c>
      <c r="I20" s="14">
        <v>18.391104</v>
      </c>
      <c r="J20" s="14">
        <v>10.708416000000007</v>
      </c>
      <c r="K20" s="14">
        <v>9.658656</v>
      </c>
      <c r="L20" s="14">
        <v>5.635007999999999</v>
      </c>
      <c r="M20" s="54">
        <v>1.6467839999999996</v>
      </c>
      <c r="N20" s="59">
        <v>132.185088</v>
      </c>
      <c r="O20" s="58">
        <f t="shared" si="0"/>
        <v>4.1915494849536</v>
      </c>
    </row>
    <row r="21" spans="1:15" ht="18" customHeight="1">
      <c r="A21" s="50">
        <v>2560</v>
      </c>
      <c r="B21" s="47">
        <v>1.4722560000000002</v>
      </c>
      <c r="C21" s="14">
        <v>12.800159999999998</v>
      </c>
      <c r="D21" s="14">
        <v>15.56928</v>
      </c>
      <c r="E21" s="14">
        <v>18.549216</v>
      </c>
      <c r="F21" s="14">
        <v>22.460544000000002</v>
      </c>
      <c r="G21" s="14">
        <v>32.702400000000004</v>
      </c>
      <c r="H21" s="14">
        <v>49.603104</v>
      </c>
      <c r="I21" s="14">
        <v>19.946304000000005</v>
      </c>
      <c r="J21" s="14">
        <v>12.202272000000002</v>
      </c>
      <c r="K21" s="14">
        <v>9.751967999999998</v>
      </c>
      <c r="L21" s="14">
        <v>5.438016000000001</v>
      </c>
      <c r="M21" s="54">
        <v>4.459104000000002</v>
      </c>
      <c r="N21" s="59">
        <v>204.95462400000002</v>
      </c>
      <c r="O21" s="58">
        <f t="shared" si="0"/>
        <v>6.4990496406528</v>
      </c>
    </row>
    <row r="22" spans="1:15" ht="18" customHeight="1">
      <c r="A22" s="50">
        <v>2561</v>
      </c>
      <c r="B22" s="47">
        <v>5.384448000000001</v>
      </c>
      <c r="C22" s="14">
        <v>7.9686720000000015</v>
      </c>
      <c r="D22" s="14">
        <v>13.159584000000004</v>
      </c>
      <c r="E22" s="14">
        <v>10.302336000000002</v>
      </c>
      <c r="F22" s="14">
        <v>12.019104000000004</v>
      </c>
      <c r="G22" s="14">
        <v>15.874271999999998</v>
      </c>
      <c r="H22" s="14">
        <v>26.301024</v>
      </c>
      <c r="I22" s="14">
        <v>13.569984</v>
      </c>
      <c r="J22" s="14">
        <v>9.819359999999996</v>
      </c>
      <c r="K22" s="14">
        <v>7.690463999999996</v>
      </c>
      <c r="L22" s="14">
        <v>4.238784000000001</v>
      </c>
      <c r="M22" s="54">
        <v>3.4015679999999997</v>
      </c>
      <c r="N22" s="59">
        <v>129.72959999999998</v>
      </c>
      <c r="O22" s="58">
        <f t="shared" si="0"/>
        <v>4.1136866971199995</v>
      </c>
    </row>
    <row r="23" spans="1:15" ht="18" customHeight="1">
      <c r="A23" s="50">
        <v>2562</v>
      </c>
      <c r="B23" s="47">
        <v>2.8218240000000003</v>
      </c>
      <c r="C23" s="14">
        <v>3.4845119999999996</v>
      </c>
      <c r="D23" s="14">
        <v>2.9790720000000004</v>
      </c>
      <c r="E23" s="14">
        <v>2.9142720000000004</v>
      </c>
      <c r="F23" s="14">
        <v>15.821567999999997</v>
      </c>
      <c r="G23" s="14">
        <v>16.750367999999995</v>
      </c>
      <c r="H23" s="14">
        <v>9.097055999999998</v>
      </c>
      <c r="I23" s="14">
        <v>8.116415999999997</v>
      </c>
      <c r="J23" s="14">
        <v>4.945535999999997</v>
      </c>
      <c r="K23" s="14">
        <v>3.599423999999999</v>
      </c>
      <c r="L23" s="14">
        <v>2.2999679999999856</v>
      </c>
      <c r="M23" s="54">
        <v>1.7331839999999996</v>
      </c>
      <c r="N23" s="59">
        <v>74.56319999999998</v>
      </c>
      <c r="O23" s="58">
        <f t="shared" si="0"/>
        <v>2.3643767030399996</v>
      </c>
    </row>
    <row r="24" spans="1:15" ht="18" customHeight="1">
      <c r="A24" s="50">
        <v>2563</v>
      </c>
      <c r="B24" s="47">
        <v>4.244832</v>
      </c>
      <c r="C24" s="14">
        <v>5.309280000000001</v>
      </c>
      <c r="D24" s="14">
        <v>5.614272</v>
      </c>
      <c r="E24" s="14">
        <v>7.295616000000002</v>
      </c>
      <c r="F24" s="14">
        <v>13.46544</v>
      </c>
      <c r="G24" s="14">
        <v>18.247680000000003</v>
      </c>
      <c r="H24" s="14">
        <v>17.861472000000003</v>
      </c>
      <c r="I24" s="14">
        <v>14.093568000000008</v>
      </c>
      <c r="J24" s="14">
        <v>8.578656</v>
      </c>
      <c r="K24" s="14">
        <v>6.923232000000005</v>
      </c>
      <c r="L24" s="14">
        <v>5.201280000000001</v>
      </c>
      <c r="M24" s="54">
        <v>3.6270720000000014</v>
      </c>
      <c r="N24" s="59">
        <v>110.46240000000006</v>
      </c>
      <c r="O24" s="58">
        <f t="shared" si="0"/>
        <v>3.502729565280002</v>
      </c>
    </row>
    <row r="25" spans="1:15" ht="18" customHeight="1">
      <c r="A25" s="50">
        <v>2564</v>
      </c>
      <c r="B25" s="47">
        <v>5.984928</v>
      </c>
      <c r="C25" s="14">
        <v>4.705343999999999</v>
      </c>
      <c r="D25" s="14">
        <v>4.586976</v>
      </c>
      <c r="E25" s="14">
        <v>12.775103999999999</v>
      </c>
      <c r="F25" s="14">
        <v>10.171008000000002</v>
      </c>
      <c r="G25" s="14">
        <v>48.19910399999999</v>
      </c>
      <c r="H25" s="14">
        <v>30.247776</v>
      </c>
      <c r="I25" s="14">
        <v>15.783552000000004</v>
      </c>
      <c r="J25" s="14">
        <v>9.220607999999997</v>
      </c>
      <c r="K25" s="14">
        <v>7.491743999999997</v>
      </c>
      <c r="L25" s="14">
        <v>4.834944</v>
      </c>
      <c r="M25" s="54">
        <v>5.516640000000001</v>
      </c>
      <c r="N25" s="59">
        <v>159.51772800000003</v>
      </c>
      <c r="O25" s="58">
        <f t="shared" si="0"/>
        <v>5.058259299561601</v>
      </c>
    </row>
    <row r="26" spans="1:15" ht="18" customHeight="1">
      <c r="A26" s="50">
        <v>2565</v>
      </c>
      <c r="B26" s="47">
        <v>4.259520000000001</v>
      </c>
      <c r="C26" s="14">
        <v>19.860768</v>
      </c>
      <c r="D26" s="14">
        <v>4.9170240000000005</v>
      </c>
      <c r="E26" s="14">
        <v>13.331519999999998</v>
      </c>
      <c r="F26" s="14">
        <v>24.389855999999998</v>
      </c>
      <c r="G26" s="14">
        <v>44.68089599999999</v>
      </c>
      <c r="H26" s="14">
        <v>47.29968</v>
      </c>
      <c r="I26" s="14">
        <v>17.382816000000002</v>
      </c>
      <c r="J26" s="14">
        <v>12.382848000000001</v>
      </c>
      <c r="K26" s="14">
        <v>8.308224000000001</v>
      </c>
      <c r="L26" s="14">
        <v>6.395328000000001</v>
      </c>
      <c r="M26" s="54">
        <v>6.624287999999999</v>
      </c>
      <c r="N26" s="59">
        <v>209.832768</v>
      </c>
      <c r="O26" s="58">
        <f t="shared" si="0"/>
        <v>6.6537341234496</v>
      </c>
    </row>
    <row r="27" spans="1:15" ht="18" customHeight="1">
      <c r="A27" s="50">
        <v>2566</v>
      </c>
      <c r="B27" s="47">
        <v>5.184</v>
      </c>
      <c r="C27" s="14">
        <v>7.813152000000001</v>
      </c>
      <c r="D27" s="14">
        <v>5.759424000000001</v>
      </c>
      <c r="E27" s="14">
        <v>9.740735999999997</v>
      </c>
      <c r="F27" s="14">
        <v>10.764576</v>
      </c>
      <c r="G27" s="14">
        <v>46.044287999999995</v>
      </c>
      <c r="H27" s="14">
        <v>37.158048000000015</v>
      </c>
      <c r="I27" s="14">
        <v>17.869247999999995</v>
      </c>
      <c r="J27" s="14">
        <v>12.756096000000007</v>
      </c>
      <c r="K27" s="14">
        <v>10.1952</v>
      </c>
      <c r="L27" s="14">
        <v>7.065791999999995</v>
      </c>
      <c r="M27" s="54">
        <v>5.959872000000002</v>
      </c>
      <c r="N27" s="59">
        <v>176.31043200000002</v>
      </c>
      <c r="O27" s="58">
        <f t="shared" si="0"/>
        <v>5.590750905590401</v>
      </c>
    </row>
    <row r="28" spans="1:15" ht="18" customHeight="1">
      <c r="A28" s="50"/>
      <c r="B28" s="4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4"/>
      <c r="N28" s="59"/>
      <c r="O28" s="59"/>
    </row>
    <row r="29" spans="1:15" ht="18" customHeight="1">
      <c r="A29" s="50"/>
      <c r="B29" s="4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54"/>
      <c r="N29" s="59"/>
      <c r="O29" s="59"/>
    </row>
    <row r="30" spans="1:15" ht="18" customHeight="1">
      <c r="A30" s="64" t="s">
        <v>21</v>
      </c>
      <c r="B30" s="65">
        <f>MAX(B7:B29)</f>
        <v>9.027935999999999</v>
      </c>
      <c r="C30" s="66">
        <f>MAX(C7:C29)</f>
        <v>28.15</v>
      </c>
      <c r="D30" s="66">
        <f aca="true" t="shared" si="1" ref="D30:M30">MAX(D7:D29)</f>
        <v>18.582048</v>
      </c>
      <c r="E30" s="66">
        <f t="shared" si="1"/>
        <v>18.859392</v>
      </c>
      <c r="F30" s="66">
        <f t="shared" si="1"/>
        <v>29.796768</v>
      </c>
      <c r="G30" s="66">
        <f t="shared" si="1"/>
        <v>68.61456000000003</v>
      </c>
      <c r="H30" s="66">
        <f t="shared" si="1"/>
        <v>70.58534399999998</v>
      </c>
      <c r="I30" s="66">
        <f t="shared" si="1"/>
        <v>45.96</v>
      </c>
      <c r="J30" s="66">
        <f t="shared" si="1"/>
        <v>34.73625600000003</v>
      </c>
      <c r="K30" s="66">
        <f t="shared" si="1"/>
        <v>28.211328000000005</v>
      </c>
      <c r="L30" s="66">
        <f t="shared" si="1"/>
        <v>22.802688000000067</v>
      </c>
      <c r="M30" s="66">
        <f t="shared" si="1"/>
        <v>18.897408000000002</v>
      </c>
      <c r="N30" s="67">
        <f>MAX(N7:N29)</f>
        <v>306.95500799999996</v>
      </c>
      <c r="O30" s="67">
        <f>MAX(O7:O29)</f>
        <v>9.733451217177599</v>
      </c>
    </row>
    <row r="31" spans="1:15" ht="18" customHeight="1">
      <c r="A31" s="51" t="s">
        <v>17</v>
      </c>
      <c r="B31" s="48">
        <f>AVERAGE(B7:B29)</f>
        <v>4.082313904761905</v>
      </c>
      <c r="C31" s="15">
        <f>AVERAGE(C7:C29)</f>
        <v>9.366518095238096</v>
      </c>
      <c r="D31" s="15">
        <f aca="true" t="shared" si="2" ref="D31:M31">AVERAGE(D7:D29)</f>
        <v>9.040731428571425</v>
      </c>
      <c r="E31" s="15">
        <f t="shared" si="2"/>
        <v>11.19518819047619</v>
      </c>
      <c r="F31" s="15">
        <f t="shared" si="2"/>
        <v>16.152356190476194</v>
      </c>
      <c r="G31" s="15">
        <f t="shared" si="2"/>
        <v>35.711425523809524</v>
      </c>
      <c r="H31" s="15">
        <f t="shared" si="2"/>
        <v>32.58247085714285</v>
      </c>
      <c r="I31" s="15">
        <f t="shared" si="2"/>
        <v>19.027400761904758</v>
      </c>
      <c r="J31" s="15">
        <f t="shared" si="2"/>
        <v>12.666022857142858</v>
      </c>
      <c r="K31" s="15">
        <f t="shared" si="2"/>
        <v>9.475622857142858</v>
      </c>
      <c r="L31" s="15">
        <f t="shared" si="2"/>
        <v>6.238535619047623</v>
      </c>
      <c r="M31" s="15">
        <f t="shared" si="2"/>
        <v>5.220135619047618</v>
      </c>
      <c r="N31" s="60">
        <f>SUM(B31:M31)</f>
        <v>170.75872190476187</v>
      </c>
      <c r="O31" s="61">
        <f>AVERAGE(O7:O29)</f>
        <v>5.414722943840571</v>
      </c>
    </row>
    <row r="32" spans="1:15" ht="18" customHeight="1">
      <c r="A32" s="52" t="s">
        <v>22</v>
      </c>
      <c r="B32" s="68">
        <f>MIN(B7:B29)</f>
        <v>0.6350400000000004</v>
      </c>
      <c r="C32" s="69">
        <f>MIN(C7:C29)</f>
        <v>0.91152</v>
      </c>
      <c r="D32" s="69">
        <f aca="true" t="shared" si="3" ref="D32:M32">MIN(D7:D29)</f>
        <v>2.448575999999999</v>
      </c>
      <c r="E32" s="69">
        <f t="shared" si="3"/>
        <v>2.2498559999999905</v>
      </c>
      <c r="F32" s="69">
        <f t="shared" si="3"/>
        <v>8.825759999999999</v>
      </c>
      <c r="G32" s="69">
        <f t="shared" si="3"/>
        <v>12.86496</v>
      </c>
      <c r="H32" s="69">
        <f t="shared" si="3"/>
        <v>9.097055999999998</v>
      </c>
      <c r="I32" s="69">
        <f t="shared" si="3"/>
        <v>7.674912000000001</v>
      </c>
      <c r="J32" s="69">
        <f t="shared" si="3"/>
        <v>4.390847999999999</v>
      </c>
      <c r="K32" s="69">
        <f t="shared" si="3"/>
        <v>3.5147519999999988</v>
      </c>
      <c r="L32" s="69">
        <f t="shared" si="3"/>
        <v>2.2999679999999856</v>
      </c>
      <c r="M32" s="69">
        <f t="shared" si="3"/>
        <v>1.6467839999999996</v>
      </c>
      <c r="N32" s="62">
        <f>MIN(N7:N29)</f>
        <v>66.26793599999999</v>
      </c>
      <c r="O32" s="63">
        <f>MIN(O7:O29)</f>
        <v>2.1013363701791996</v>
      </c>
    </row>
    <row r="33" spans="1:15" ht="18" customHeight="1">
      <c r="A33" s="34" t="s">
        <v>25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8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8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8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8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8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8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8" customHeight="1">
      <c r="A40" s="30"/>
      <c r="B40" s="31"/>
      <c r="C40" s="32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3"/>
      <c r="O40" s="33"/>
    </row>
    <row r="41" spans="1:15" ht="18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24.75" customHeight="1">
      <c r="A42" s="21"/>
      <c r="B42" s="16"/>
      <c r="C42" s="3"/>
      <c r="D42" s="22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8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8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8" customHeight="1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32.25" customHeight="1">
      <c r="A46" s="35"/>
      <c r="B46" s="36"/>
      <c r="C46" s="36"/>
      <c r="D46" s="36"/>
      <c r="E46" s="36"/>
      <c r="F46" s="36"/>
      <c r="G46" s="37"/>
      <c r="H46" s="36"/>
      <c r="I46" s="36"/>
      <c r="J46" s="36"/>
      <c r="K46" s="36"/>
      <c r="L46" s="36"/>
      <c r="M46" s="36"/>
      <c r="N46" s="36"/>
      <c r="O46" s="36"/>
    </row>
    <row r="47" ht="15" customHeight="1">
      <c r="O47" s="16"/>
    </row>
    <row r="48" spans="1:15" ht="26.25" customHeight="1">
      <c r="A48" s="25"/>
      <c r="B48" s="5"/>
      <c r="C48" s="5"/>
      <c r="D48" s="5"/>
      <c r="E48" s="5"/>
      <c r="F48" s="5"/>
      <c r="G48" s="5"/>
      <c r="H48" s="5"/>
      <c r="I48" s="5"/>
      <c r="J48" s="3"/>
      <c r="K48" s="5"/>
      <c r="L48" s="5"/>
      <c r="M48" s="5"/>
      <c r="N48" s="5"/>
      <c r="O48" s="17"/>
    </row>
    <row r="49" spans="1:15" ht="26.25" customHeight="1">
      <c r="A49" s="2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7"/>
    </row>
    <row r="50" spans="1:15" ht="23.25" customHeight="1">
      <c r="A50" s="18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23.25" customHeight="1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23.25" customHeight="1">
      <c r="A52" s="19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0"/>
    </row>
    <row r="53" spans="1:15" ht="18" customHeight="1">
      <c r="A53" s="2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8" customHeight="1">
      <c r="A54" s="2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8" customHeight="1">
      <c r="A55" s="2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8" customHeight="1">
      <c r="A56" s="2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8" customHeight="1">
      <c r="A57" s="2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8" customHeight="1">
      <c r="A58" s="21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8" customHeight="1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8" customHeight="1">
      <c r="A60" s="2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22"/>
    </row>
    <row r="61" spans="1:15" ht="18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8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8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8" customHeight="1">
      <c r="A64" s="21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22.5" customHeight="1">
      <c r="A65" s="21"/>
      <c r="B65" s="16"/>
      <c r="C65" s="16"/>
      <c r="D65" s="26"/>
      <c r="E65" s="22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8" customHeight="1">
      <c r="A66" s="21"/>
      <c r="B66" s="16"/>
      <c r="C66" s="16"/>
      <c r="D66" s="22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8" customHeight="1">
      <c r="A67" s="27"/>
      <c r="B67" s="28"/>
      <c r="C67" s="16"/>
      <c r="D67" s="22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8" customHeight="1">
      <c r="A68" s="21"/>
      <c r="B68" s="16"/>
      <c r="C68" s="16"/>
      <c r="D68" s="22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8" customHeight="1">
      <c r="A69" s="21"/>
      <c r="B69" s="16"/>
      <c r="C69" s="16"/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8" customHeight="1">
      <c r="A70" s="21"/>
      <c r="B70" s="16"/>
      <c r="C70" s="16"/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8" customHeight="1">
      <c r="A71" s="21"/>
      <c r="B71" s="16"/>
      <c r="C71" s="16"/>
      <c r="D71" s="22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8" customHeight="1">
      <c r="A72" s="21"/>
      <c r="B72" s="16"/>
      <c r="C72" s="16"/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8" customHeight="1">
      <c r="A73" s="21"/>
      <c r="B73" s="16"/>
      <c r="C73" s="16"/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8" customHeight="1">
      <c r="A74" s="21"/>
      <c r="B74" s="16"/>
      <c r="C74" s="16"/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ht="18" customHeight="1">
      <c r="A75" s="21"/>
      <c r="B75" s="16"/>
      <c r="C75" s="16"/>
      <c r="D75" s="22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ht="18" customHeight="1">
      <c r="A76" s="21"/>
      <c r="B76" s="16"/>
      <c r="C76" s="16"/>
      <c r="D76" s="22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ht="18" customHeight="1">
      <c r="A77" s="21"/>
      <c r="B77" s="16"/>
      <c r="C77" s="16"/>
      <c r="D77" s="22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8" customHeight="1">
      <c r="A78" s="21"/>
      <c r="B78" s="16"/>
      <c r="C78" s="16"/>
      <c r="D78" s="22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8" customHeight="1">
      <c r="A79" s="21"/>
      <c r="B79" s="16"/>
      <c r="C79" s="16"/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18" customHeight="1">
      <c r="A80" s="21"/>
      <c r="B80" s="16"/>
      <c r="C80" s="16"/>
      <c r="D80" s="22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24.75" customHeight="1">
      <c r="A81" s="21"/>
      <c r="B81" s="16"/>
      <c r="C81" s="16"/>
      <c r="D81" s="16"/>
      <c r="E81" s="22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24.75" customHeight="1">
      <c r="A82" s="21"/>
      <c r="B82" s="16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6"/>
      <c r="N82" s="16"/>
      <c r="O82" s="16"/>
    </row>
    <row r="83" spans="1:15" ht="22.5" customHeight="1">
      <c r="A83" s="21"/>
      <c r="B83" s="16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6"/>
      <c r="N83" s="16"/>
      <c r="O83" s="16"/>
    </row>
    <row r="84" spans="2:15" ht="18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8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8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8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8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8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8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8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8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8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8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8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8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8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8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8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8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8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8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8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8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8.75">
      <c r="B117" s="3"/>
      <c r="M117" s="3"/>
      <c r="N117" s="3"/>
      <c r="O117" s="3"/>
    </row>
    <row r="118" spans="2:15" ht="18.75">
      <c r="B118" s="3"/>
      <c r="M118" s="3"/>
      <c r="N118" s="3"/>
      <c r="O118" s="3"/>
    </row>
  </sheetData>
  <sheetProtection/>
  <printOptions/>
  <pageMargins left="0.64" right="0.4724409448818898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F30" sqref="F30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3" t="s">
        <v>3</v>
      </c>
      <c r="B1" s="20" t="s">
        <v>2</v>
      </c>
      <c r="C1" s="3" t="s">
        <v>27</v>
      </c>
    </row>
    <row r="2" spans="1:2" ht="18.75">
      <c r="A2" s="23"/>
      <c r="B2" s="20" t="s">
        <v>16</v>
      </c>
    </row>
    <row r="3" spans="1:3" ht="18.75">
      <c r="A3" s="24">
        <v>37893</v>
      </c>
      <c r="B3" s="4">
        <v>104.613</v>
      </c>
      <c r="C3" s="4">
        <v>170.76</v>
      </c>
    </row>
    <row r="4" spans="1:3" ht="18.75">
      <c r="A4" s="24">
        <v>38260</v>
      </c>
      <c r="B4" s="4">
        <v>124.095968</v>
      </c>
      <c r="C4" s="4">
        <v>170.76</v>
      </c>
    </row>
    <row r="5" spans="1:3" ht="18.75">
      <c r="A5" s="24">
        <v>38627</v>
      </c>
      <c r="B5" s="4">
        <v>159.441696</v>
      </c>
      <c r="C5" s="4">
        <v>170.76</v>
      </c>
    </row>
    <row r="6" spans="1:3" ht="18.75">
      <c r="A6" s="24">
        <v>38994</v>
      </c>
      <c r="B6" s="4">
        <v>259.42</v>
      </c>
      <c r="C6" s="4">
        <v>170.76</v>
      </c>
    </row>
    <row r="7" spans="1:3" ht="18.75">
      <c r="A7" s="24">
        <v>39361</v>
      </c>
      <c r="B7" s="4">
        <v>292.39488000000017</v>
      </c>
      <c r="C7" s="4">
        <v>170.76</v>
      </c>
    </row>
    <row r="8" spans="1:3" ht="18.75">
      <c r="A8" s="24">
        <v>39728</v>
      </c>
      <c r="B8" s="4">
        <v>235.22</v>
      </c>
      <c r="C8" s="4">
        <v>170.76</v>
      </c>
    </row>
    <row r="9" spans="1:3" ht="18.75">
      <c r="A9" s="24">
        <v>40095</v>
      </c>
      <c r="B9" s="4">
        <v>194.12</v>
      </c>
      <c r="C9" s="4">
        <v>170.76</v>
      </c>
    </row>
    <row r="10" spans="1:3" ht="18.75">
      <c r="A10" s="24">
        <v>40462</v>
      </c>
      <c r="B10" s="4">
        <v>175.58</v>
      </c>
      <c r="C10" s="4">
        <v>170.76</v>
      </c>
    </row>
    <row r="11" spans="1:3" ht="18.75">
      <c r="A11" s="24">
        <v>40829</v>
      </c>
      <c r="B11" s="4">
        <v>306.96</v>
      </c>
      <c r="C11" s="4">
        <v>170.76</v>
      </c>
    </row>
    <row r="12" spans="1:3" ht="18.75">
      <c r="A12" s="24">
        <v>41196</v>
      </c>
      <c r="B12" s="4">
        <v>199.34</v>
      </c>
      <c r="C12" s="4">
        <v>170.76</v>
      </c>
    </row>
    <row r="13" spans="1:3" ht="18.75">
      <c r="A13" s="24">
        <v>41563</v>
      </c>
      <c r="B13" s="4">
        <v>174.78</v>
      </c>
      <c r="C13" s="4">
        <v>170.76</v>
      </c>
    </row>
    <row r="14" spans="1:3" ht="18.75">
      <c r="A14" s="24">
        <v>41930</v>
      </c>
      <c r="B14" s="4">
        <v>87.82</v>
      </c>
      <c r="C14" s="4">
        <v>170.76</v>
      </c>
    </row>
    <row r="15" spans="1:3" ht="18.75">
      <c r="A15" s="24">
        <v>42297</v>
      </c>
      <c r="B15" s="4">
        <v>66.27</v>
      </c>
      <c r="C15" s="4">
        <v>170.76</v>
      </c>
    </row>
    <row r="16" spans="1:3" ht="18.75">
      <c r="A16" s="24">
        <v>42664</v>
      </c>
      <c r="B16" s="4">
        <v>132.19</v>
      </c>
      <c r="C16" s="4">
        <v>170.76</v>
      </c>
    </row>
    <row r="17" spans="1:3" ht="18.75">
      <c r="A17" s="24">
        <v>43031</v>
      </c>
      <c r="B17" s="3">
        <v>204.95</v>
      </c>
      <c r="C17" s="4">
        <v>170.76</v>
      </c>
    </row>
    <row r="18" spans="1:3" ht="18.75">
      <c r="A18" s="24">
        <v>43398</v>
      </c>
      <c r="B18" s="4">
        <v>129.72959999999998</v>
      </c>
      <c r="C18" s="4">
        <v>170.76</v>
      </c>
    </row>
    <row r="19" spans="1:3" ht="18.75">
      <c r="A19" s="24">
        <v>43765</v>
      </c>
      <c r="B19" s="3">
        <v>74.56</v>
      </c>
      <c r="C19" s="4">
        <v>170.76</v>
      </c>
    </row>
    <row r="20" spans="1:3" ht="18.75">
      <c r="A20" s="24">
        <v>44132</v>
      </c>
      <c r="B20" s="3">
        <v>110.46</v>
      </c>
      <c r="C20" s="4">
        <v>170.76</v>
      </c>
    </row>
    <row r="21" spans="1:3" ht="18.75">
      <c r="A21" s="24">
        <v>44499</v>
      </c>
      <c r="B21" s="3">
        <v>159.52</v>
      </c>
      <c r="C21" s="4">
        <v>170.76</v>
      </c>
    </row>
    <row r="22" spans="1:3" ht="18.75">
      <c r="A22" s="24">
        <v>44866</v>
      </c>
      <c r="B22" s="3">
        <v>209.83</v>
      </c>
      <c r="C22" s="4">
        <v>170.76</v>
      </c>
    </row>
    <row r="23" spans="1:3" ht="18.75">
      <c r="A23" s="24">
        <v>45233</v>
      </c>
      <c r="B23" s="3">
        <v>176.31</v>
      </c>
      <c r="C23" s="4">
        <v>170.76</v>
      </c>
    </row>
    <row r="24" ht="18.75">
      <c r="A24" s="24"/>
    </row>
    <row r="25" ht="18.75">
      <c r="A25" s="24"/>
    </row>
    <row r="26" ht="18.75">
      <c r="A26" s="24"/>
    </row>
    <row r="27" ht="18.75">
      <c r="A27" s="24"/>
    </row>
    <row r="28" ht="18.75">
      <c r="A28" s="24"/>
    </row>
    <row r="29" ht="18.75">
      <c r="A29" s="24"/>
    </row>
    <row r="30" ht="18.75">
      <c r="A30" s="24"/>
    </row>
    <row r="31" ht="18.75">
      <c r="A31" s="24"/>
    </row>
    <row r="32" ht="18.75">
      <c r="A32" s="24"/>
    </row>
    <row r="33" ht="18.75">
      <c r="A33" s="24"/>
    </row>
    <row r="34" ht="18.75">
      <c r="A34" s="24"/>
    </row>
    <row r="35" ht="18.75">
      <c r="A35" s="24"/>
    </row>
    <row r="36" ht="18.75">
      <c r="A36" s="24"/>
    </row>
    <row r="37" ht="18.75">
      <c r="A37" s="24"/>
    </row>
    <row r="38" ht="18.75">
      <c r="A38" s="24"/>
    </row>
    <row r="39" ht="18.75">
      <c r="A39" s="24"/>
    </row>
    <row r="40" ht="18.75">
      <c r="A40" s="24"/>
    </row>
    <row r="41" ht="18.75">
      <c r="A41" s="24"/>
    </row>
    <row r="42" ht="18.75">
      <c r="A42" s="24"/>
    </row>
    <row r="43" ht="18.75">
      <c r="A43" s="24"/>
    </row>
    <row r="44" ht="18.75">
      <c r="A44" s="24"/>
    </row>
    <row r="45" ht="18.75">
      <c r="A45" s="24"/>
    </row>
    <row r="46" ht="18.75">
      <c r="A46" s="24"/>
    </row>
    <row r="47" ht="18.75">
      <c r="A47" s="24"/>
    </row>
    <row r="48" ht="18.75">
      <c r="A48" s="24"/>
    </row>
    <row r="49" ht="18.75">
      <c r="A49" s="24"/>
    </row>
    <row r="50" ht="18.75">
      <c r="A50" s="24"/>
    </row>
    <row r="51" ht="18.75">
      <c r="A51" s="24"/>
    </row>
    <row r="52" ht="18.75">
      <c r="A52" s="24"/>
    </row>
    <row r="53" ht="18.75">
      <c r="A53" s="24"/>
    </row>
    <row r="54" ht="18.75">
      <c r="A54" s="24"/>
    </row>
    <row r="55" ht="18.75">
      <c r="A55" s="24"/>
    </row>
    <row r="56" ht="18.75">
      <c r="A56" s="24"/>
    </row>
    <row r="57" ht="18.75">
      <c r="A57" s="24"/>
    </row>
    <row r="58" ht="18.75">
      <c r="A58" s="24"/>
    </row>
    <row r="59" ht="18.75">
      <c r="A59" s="24"/>
    </row>
    <row r="60" ht="18.75">
      <c r="A60" s="24"/>
    </row>
    <row r="61" ht="18.75">
      <c r="A61" s="24"/>
    </row>
    <row r="62" ht="18.75">
      <c r="A62" s="24"/>
    </row>
    <row r="63" ht="18.75">
      <c r="A63" s="24"/>
    </row>
    <row r="64" ht="18.75">
      <c r="A64" s="24"/>
    </row>
    <row r="65" ht="18.75">
      <c r="A65" s="24"/>
    </row>
    <row r="66" ht="18.75">
      <c r="A66" s="24"/>
    </row>
    <row r="67" ht="18.75">
      <c r="A67" s="24"/>
    </row>
    <row r="68" ht="18.75">
      <c r="A68" s="24"/>
    </row>
    <row r="69" ht="18.75">
      <c r="A69" s="24"/>
    </row>
    <row r="70" ht="18.75">
      <c r="A70" s="24"/>
    </row>
    <row r="71" ht="18.75">
      <c r="A71" s="24"/>
    </row>
    <row r="72" ht="18.75">
      <c r="A72" s="24"/>
    </row>
    <row r="73" ht="18.75">
      <c r="A73" s="24"/>
    </row>
    <row r="74" ht="18.75">
      <c r="A74" s="24"/>
    </row>
    <row r="75" ht="18.75">
      <c r="A75" s="24"/>
    </row>
    <row r="76" ht="18.75">
      <c r="A76" s="24"/>
    </row>
    <row r="77" ht="18.75">
      <c r="A77" s="24"/>
    </row>
    <row r="78" ht="18.75">
      <c r="A78" s="24"/>
    </row>
    <row r="79" ht="18.75">
      <c r="A79" s="24"/>
    </row>
    <row r="80" ht="18.75">
      <c r="A80" s="24"/>
    </row>
    <row r="81" ht="18.75">
      <c r="A81" s="24"/>
    </row>
    <row r="82" ht="18.75">
      <c r="A82" s="24"/>
    </row>
    <row r="83" ht="18.75">
      <c r="A83" s="24"/>
    </row>
    <row r="84" ht="18.75">
      <c r="A84" s="24"/>
    </row>
    <row r="85" ht="18.75">
      <c r="A85" s="24"/>
    </row>
    <row r="86" ht="18.75">
      <c r="A86" s="24"/>
    </row>
    <row r="87" ht="18.75">
      <c r="A87" s="24"/>
    </row>
    <row r="88" ht="18.75">
      <c r="A88" s="24"/>
    </row>
    <row r="89" ht="18.75">
      <c r="A89" s="24"/>
    </row>
    <row r="90" ht="18.75">
      <c r="A90" s="2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2010-08-19T07:10:20Z</cp:lastPrinted>
  <dcterms:created xsi:type="dcterms:W3CDTF">2000-08-03T07:23:10Z</dcterms:created>
  <dcterms:modified xsi:type="dcterms:W3CDTF">2024-06-12T07:41:15Z</dcterms:modified>
  <cp:category/>
  <cp:version/>
  <cp:contentType/>
  <cp:contentStatus/>
</cp:coreProperties>
</file>