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<sst xmlns="http://schemas.openxmlformats.org/spreadsheetml/2006/main" count="29" uniqueCount="24">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</sst>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'P.80-H.05'!$N$7:$N$29</c:f>
              <c:numCache>
                <c:ptCount val="23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50.031648000000004</c:v>
                </c:pt>
              </c:numCache>
            </c:numRef>
          </c:val>
        </c:ser>
        <c:gapWidth val="100"/>
        <c:axId val="23627349"/>
        <c:axId val="11319550"/>
      </c:barChart>
      <c:lineChart>
        <c:grouping val="standard"/>
        <c:varyColors val="0"/>
        <c:ser>
          <c:idx val="1"/>
          <c:order val="1"/>
          <c:tx>
            <c:v>ค่าเฉลี่ย 50.1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'P.80-H.05'!$P$7:$P$28</c:f>
              <c:numCache>
                <c:ptCount val="22"/>
                <c:pt idx="0">
                  <c:v>50.14563090909091</c:v>
                </c:pt>
                <c:pt idx="1">
                  <c:v>50.14563090909091</c:v>
                </c:pt>
                <c:pt idx="2">
                  <c:v>50.14563090909091</c:v>
                </c:pt>
                <c:pt idx="3">
                  <c:v>50.14563090909091</c:v>
                </c:pt>
                <c:pt idx="4">
                  <c:v>50.14563090909091</c:v>
                </c:pt>
                <c:pt idx="5">
                  <c:v>50.14563090909091</c:v>
                </c:pt>
                <c:pt idx="6">
                  <c:v>50.14563090909091</c:v>
                </c:pt>
                <c:pt idx="7">
                  <c:v>50.14563090909091</c:v>
                </c:pt>
                <c:pt idx="8">
                  <c:v>50.14563090909091</c:v>
                </c:pt>
                <c:pt idx="9">
                  <c:v>50.14563090909091</c:v>
                </c:pt>
                <c:pt idx="10">
                  <c:v>50.14563090909091</c:v>
                </c:pt>
                <c:pt idx="11">
                  <c:v>50.14563090909091</c:v>
                </c:pt>
                <c:pt idx="12">
                  <c:v>50.14563090909091</c:v>
                </c:pt>
                <c:pt idx="13">
                  <c:v>50.14563090909091</c:v>
                </c:pt>
                <c:pt idx="14">
                  <c:v>50.14563090909091</c:v>
                </c:pt>
                <c:pt idx="15">
                  <c:v>50.14563090909091</c:v>
                </c:pt>
                <c:pt idx="16">
                  <c:v>50.14563090909091</c:v>
                </c:pt>
                <c:pt idx="17">
                  <c:v>50.14563090909091</c:v>
                </c:pt>
                <c:pt idx="18">
                  <c:v>50.14563090909091</c:v>
                </c:pt>
                <c:pt idx="19">
                  <c:v>50.14563090909091</c:v>
                </c:pt>
                <c:pt idx="20">
                  <c:v>50.14563090909091</c:v>
                </c:pt>
                <c:pt idx="21">
                  <c:v>50.14563090909091</c:v>
                </c:pt>
              </c:numCache>
            </c:numRef>
          </c:val>
          <c:smooth val="0"/>
        </c:ser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319550"/>
        <c:crossesAt val="0"/>
        <c:auto val="1"/>
        <c:lblOffset val="100"/>
        <c:tickLblSkip val="1"/>
        <c:noMultiLvlLbl val="0"/>
      </c:catAx>
      <c:valAx>
        <c:axId val="1131955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6">
      <selection activeCell="B29" sqref="B29:K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8">$N$35</f>
        <v>50.14563090909091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50.14563090909091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50.14563090909091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50.14563090909091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50.14563090909091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50.14563090909091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50.14563090909091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50.14563090909091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50.14563090909091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50.14563090909091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50.14563090909091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50.14563090909091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50.14563090909091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50.14563090909091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50.14563090909091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50.14563090909091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50.14563090909091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50.14563090909091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50.14563090909091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50.14563090909091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50.14563090909091</v>
      </c>
    </row>
    <row r="28" spans="1:16" ht="15" customHeight="1">
      <c r="A28" s="32">
        <v>2565</v>
      </c>
      <c r="B28" s="33">
        <v>1.1136960000000016</v>
      </c>
      <c r="C28" s="33">
        <v>1.4627520000000014</v>
      </c>
      <c r="D28" s="33">
        <v>1.0100160000000011</v>
      </c>
      <c r="E28" s="33">
        <v>6.866208000000003</v>
      </c>
      <c r="F28" s="33">
        <v>17.33270400000001</v>
      </c>
      <c r="G28" s="33">
        <v>14.362271999999995</v>
      </c>
      <c r="H28" s="33">
        <v>8.37302400000001</v>
      </c>
      <c r="I28" s="33">
        <v>4.608576</v>
      </c>
      <c r="J28" s="33">
        <v>3.9381119999999994</v>
      </c>
      <c r="K28" s="33">
        <v>1.359936</v>
      </c>
      <c r="L28" s="33">
        <v>3.144960000000001</v>
      </c>
      <c r="M28" s="33">
        <v>3.751488</v>
      </c>
      <c r="N28" s="35">
        <f>SUM(B28:M28)</f>
        <v>67.323744</v>
      </c>
      <c r="O28" s="36">
        <f>+N28*0.0317097</f>
        <v>2.1348157251168</v>
      </c>
      <c r="P28" s="37">
        <f t="shared" si="1"/>
        <v>50.14563090909091</v>
      </c>
    </row>
    <row r="29" spans="1:16" ht="15" customHeight="1">
      <c r="A29" s="40">
        <v>2566</v>
      </c>
      <c r="B29" s="41">
        <v>1.855872000000002</v>
      </c>
      <c r="C29" s="41">
        <v>1.2562559999999998</v>
      </c>
      <c r="D29" s="41">
        <v>1.1387519999999995</v>
      </c>
      <c r="E29" s="41">
        <v>4.770143999999998</v>
      </c>
      <c r="F29" s="41">
        <v>6.506784000000001</v>
      </c>
      <c r="G29" s="41">
        <v>15.046559999999994</v>
      </c>
      <c r="H29" s="41">
        <v>10.962432000000003</v>
      </c>
      <c r="I29" s="41">
        <v>5.020704000000001</v>
      </c>
      <c r="J29" s="41">
        <v>2.4624000000000006</v>
      </c>
      <c r="K29" s="41">
        <v>1.011744000000001</v>
      </c>
      <c r="L29" s="41"/>
      <c r="M29" s="41"/>
      <c r="N29" s="42">
        <f>SUM(B29:M29)</f>
        <v>50.031648000000004</v>
      </c>
      <c r="O29" s="43">
        <f>+N29*0.0317097</f>
        <v>1.5864885485856002</v>
      </c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MAX(B7:B28)</f>
        <v>4.130784</v>
      </c>
      <c r="C34" s="38">
        <f aca="true" t="shared" si="4" ref="C34:M34">MAX(C7:C28)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3.751488</v>
      </c>
      <c r="N34" s="38">
        <f>MAX(N7:N28)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AVERAGE(B7:B28)</f>
        <v>1.1715421818181817</v>
      </c>
      <c r="C35" s="38">
        <f aca="true" t="shared" si="5" ref="C35:M35">AVERAGE(C7:C28)</f>
        <v>2.350063636363636</v>
      </c>
      <c r="D35" s="38">
        <f t="shared" si="5"/>
        <v>2.619639272727273</v>
      </c>
      <c r="E35" s="38">
        <f t="shared" si="5"/>
        <v>4.403777090909092</v>
      </c>
      <c r="F35" s="38">
        <f t="shared" si="5"/>
        <v>9.468605818181821</v>
      </c>
      <c r="G35" s="38">
        <f t="shared" si="5"/>
        <v>10.77900509090909</v>
      </c>
      <c r="H35" s="38">
        <f t="shared" si="5"/>
        <v>7.469544727272727</v>
      </c>
      <c r="I35" s="38">
        <f t="shared" si="5"/>
        <v>4.359226181818181</v>
      </c>
      <c r="J35" s="38">
        <f t="shared" si="5"/>
        <v>2.7990985454545454</v>
      </c>
      <c r="K35" s="38">
        <f t="shared" si="5"/>
        <v>1.8707745454545452</v>
      </c>
      <c r="L35" s="38">
        <f t="shared" si="5"/>
        <v>1.4982490909090913</v>
      </c>
      <c r="M35" s="38">
        <f t="shared" si="5"/>
        <v>1.3561047272727274</v>
      </c>
      <c r="N35" s="38">
        <f>SUM(B35:M35)</f>
        <v>50.14563090909091</v>
      </c>
      <c r="O35" s="36">
        <f>+N35*0.0317097</f>
        <v>1.5901029124380002</v>
      </c>
      <c r="P35" s="39"/>
    </row>
    <row r="36" spans="1:16" ht="15" customHeight="1">
      <c r="A36" s="34" t="s">
        <v>20</v>
      </c>
      <c r="B36" s="38">
        <f>MIN(B7:B28)</f>
        <v>0.29980800000000013</v>
      </c>
      <c r="C36" s="38">
        <f aca="true" t="shared" si="6" ref="C36:M36">MIN(C7:C28)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MIN(N7:N28)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2024-02-20T02:50:21Z</dcterms:modified>
  <cp:category/>
  <cp:version/>
  <cp:contentType/>
  <cp:contentStatus/>
</cp:coreProperties>
</file>