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<sst xmlns="http://schemas.openxmlformats.org/spreadsheetml/2006/main" count="29" uniqueCount="24">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</sst>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475"/>
          <c:w val="0.860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'P.77-H.05'!$N$7:$N$29</c:f>
              <c:numCache>
                <c:ptCount val="23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44.66638080000001</c:v>
                </c:pt>
              </c:numCache>
            </c:numRef>
          </c:val>
        </c:ser>
        <c:gapWidth val="100"/>
        <c:axId val="9025769"/>
        <c:axId val="14123058"/>
      </c:barChart>
      <c:lineChart>
        <c:grouping val="standard"/>
        <c:varyColors val="0"/>
        <c:ser>
          <c:idx val="1"/>
          <c:order val="1"/>
          <c:tx>
            <c:v>ค่าเฉลี่ย 105.7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'P.77-H.05'!$P$7:$P$28</c:f>
              <c:numCache>
                <c:ptCount val="22"/>
                <c:pt idx="0">
                  <c:v>105.68394036363635</c:v>
                </c:pt>
                <c:pt idx="1">
                  <c:v>105.68394036363635</c:v>
                </c:pt>
                <c:pt idx="2">
                  <c:v>105.68394036363635</c:v>
                </c:pt>
                <c:pt idx="3">
                  <c:v>105.68394036363635</c:v>
                </c:pt>
                <c:pt idx="4">
                  <c:v>105.68394036363635</c:v>
                </c:pt>
                <c:pt idx="5">
                  <c:v>105.68394036363635</c:v>
                </c:pt>
                <c:pt idx="6">
                  <c:v>105.68394036363635</c:v>
                </c:pt>
                <c:pt idx="7">
                  <c:v>105.68394036363635</c:v>
                </c:pt>
                <c:pt idx="8">
                  <c:v>105.68394036363635</c:v>
                </c:pt>
                <c:pt idx="9">
                  <c:v>105.68394036363635</c:v>
                </c:pt>
                <c:pt idx="10">
                  <c:v>105.68394036363635</c:v>
                </c:pt>
                <c:pt idx="11">
                  <c:v>105.68394036363635</c:v>
                </c:pt>
                <c:pt idx="12">
                  <c:v>105.68394036363635</c:v>
                </c:pt>
                <c:pt idx="13">
                  <c:v>105.68394036363635</c:v>
                </c:pt>
                <c:pt idx="14">
                  <c:v>105.68394036363635</c:v>
                </c:pt>
                <c:pt idx="15">
                  <c:v>105.68394036363635</c:v>
                </c:pt>
                <c:pt idx="16">
                  <c:v>105.68394036363635</c:v>
                </c:pt>
                <c:pt idx="17">
                  <c:v>105.68394036363635</c:v>
                </c:pt>
                <c:pt idx="18">
                  <c:v>105.68394036363635</c:v>
                </c:pt>
                <c:pt idx="19">
                  <c:v>105.68394036363635</c:v>
                </c:pt>
                <c:pt idx="20">
                  <c:v>105.68394036363635</c:v>
                </c:pt>
                <c:pt idx="21">
                  <c:v>105.68394036363635</c:v>
                </c:pt>
              </c:numCache>
            </c:numRef>
          </c:val>
          <c:smooth val="0"/>
        </c:ser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123058"/>
        <c:crossesAt val="0"/>
        <c:auto val="1"/>
        <c:lblOffset val="100"/>
        <c:tickLblSkip val="1"/>
        <c:noMultiLvlLbl val="0"/>
      </c:catAx>
      <c:valAx>
        <c:axId val="1412305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5">
      <selection activeCell="B29" sqref="B29:L29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28">$N$37</f>
        <v>105.68394036363635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105.68394036363635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105.68394036363635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105.68394036363635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105.68394036363635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105.68394036363635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105.68394036363635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105.68394036363635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105.68394036363635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105.68394036363635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105.68394036363635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105.68394036363635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105.68394036363635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105.68394036363635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105.68394036363635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105.68394036363635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105.68394036363635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105.68394036363635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105.68394036363635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105.68394036363635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105.68394036363635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105.68394036363635</v>
      </c>
    </row>
    <row r="29" spans="1:16" ht="15" customHeight="1">
      <c r="A29" s="40">
        <v>2564</v>
      </c>
      <c r="B29" s="41">
        <v>0</v>
      </c>
      <c r="C29" s="41">
        <v>0.07223040000000006</v>
      </c>
      <c r="D29" s="41">
        <v>0.46310400000000007</v>
      </c>
      <c r="E29" s="41">
        <v>2.3319360000000002</v>
      </c>
      <c r="F29" s="41">
        <v>6.026400000000001</v>
      </c>
      <c r="G29" s="41">
        <v>22.177152000000003</v>
      </c>
      <c r="H29" s="41">
        <v>8.838720000000002</v>
      </c>
      <c r="I29" s="41">
        <v>3.9450240000000005</v>
      </c>
      <c r="J29" s="41">
        <v>0.7154784000000003</v>
      </c>
      <c r="K29" s="41">
        <v>0.04829760000000004</v>
      </c>
      <c r="L29" s="41">
        <v>0.04803840000000004</v>
      </c>
      <c r="M29" s="41"/>
      <c r="N29" s="42">
        <f>SUM(B29:M29)</f>
        <v>44.66638080000001</v>
      </c>
      <c r="O29" s="43">
        <f t="shared" si="2"/>
        <v>1.4163616438356168</v>
      </c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MAX(B7:B28)</f>
        <v>6.725375999999999</v>
      </c>
      <c r="C36" s="38">
        <f aca="true" t="shared" si="4" ref="C36:N36">MAX(C7:C28)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 t="shared" si="4"/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AVERAGE(B7:B28)</f>
        <v>1.2716454545454545</v>
      </c>
      <c r="C37" s="38">
        <f aca="true" t="shared" si="5" ref="C37:M37">AVERAGE(C7:C28)</f>
        <v>5.014527636363637</v>
      </c>
      <c r="D37" s="38">
        <f t="shared" si="5"/>
        <v>4.354448727272728</v>
      </c>
      <c r="E37" s="38">
        <f t="shared" si="5"/>
        <v>7.224231999999997</v>
      </c>
      <c r="F37" s="38">
        <f t="shared" si="5"/>
        <v>16.90618109090909</v>
      </c>
      <c r="G37" s="38">
        <f t="shared" si="5"/>
        <v>29.314583636363636</v>
      </c>
      <c r="H37" s="38">
        <f t="shared" si="5"/>
        <v>19.084256000000003</v>
      </c>
      <c r="I37" s="38">
        <f t="shared" si="5"/>
        <v>10.864899272727271</v>
      </c>
      <c r="J37" s="38">
        <f t="shared" si="5"/>
        <v>4.927294909090908</v>
      </c>
      <c r="K37" s="38">
        <f t="shared" si="5"/>
        <v>3.638357454545454</v>
      </c>
      <c r="L37" s="38">
        <f t="shared" si="5"/>
        <v>1.602213454545455</v>
      </c>
      <c r="M37" s="38">
        <f t="shared" si="5"/>
        <v>1.4813007272727263</v>
      </c>
      <c r="N37" s="38">
        <f>SUM(B37:M37)</f>
        <v>105.68394036363635</v>
      </c>
      <c r="O37" s="36">
        <f>+N37*1000000/(365*86400)</f>
        <v>3.351215764955491</v>
      </c>
      <c r="P37" s="39"/>
    </row>
    <row r="38" spans="1:16" ht="15" customHeight="1">
      <c r="A38" s="34" t="s">
        <v>20</v>
      </c>
      <c r="B38" s="38">
        <f>MIN(B7:B28)</f>
        <v>0</v>
      </c>
      <c r="C38" s="38">
        <f aca="true" t="shared" si="6" ref="C38:N38">MIN(C7:C28)</f>
        <v>0</v>
      </c>
      <c r="D38" s="38">
        <f t="shared" si="6"/>
        <v>0.04</v>
      </c>
      <c r="E38" s="38">
        <f t="shared" si="6"/>
        <v>0.01</v>
      </c>
      <c r="F38" s="38">
        <f t="shared" si="6"/>
        <v>3.288384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 t="shared" si="6"/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2016-07-11T03:19:14Z</cp:lastPrinted>
  <dcterms:created xsi:type="dcterms:W3CDTF">1994-01-31T08:04:27Z</dcterms:created>
  <dcterms:modified xsi:type="dcterms:W3CDTF">2022-03-16T07:29:48Z</dcterms:modified>
  <cp:category/>
  <cp:version/>
  <cp:contentType/>
  <cp:contentStatus/>
</cp:coreProperties>
</file>