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36" activeTab="0"/>
  </bookViews>
  <sheets>
    <sheet name=" P.76-2565" sheetId="1" r:id="rId1"/>
  </sheets>
  <definedNames/>
  <calcPr fullCalcOnLoad="1"/>
</workbook>
</file>

<file path=xl/sharedStrings.xml><?xml version="1.0" encoding="utf-8"?>
<sst xmlns="http://schemas.openxmlformats.org/spreadsheetml/2006/main" count="35" uniqueCount="13">
  <si>
    <t>ระยะ</t>
  </si>
  <si>
    <t>ระดับ</t>
  </si>
  <si>
    <t>BM.</t>
  </si>
  <si>
    <t>ตลิ่งฝั่งซ้าย</t>
  </si>
  <si>
    <t>ตลิ่งฝั่งขวา</t>
  </si>
  <si>
    <t>ท้องน้ำ</t>
  </si>
  <si>
    <t>ศูนย์เสา</t>
  </si>
  <si>
    <t>ผิวน้ำ</t>
  </si>
  <si>
    <t>ม.(ร.ท.ก.)</t>
  </si>
  <si>
    <t>ตรวจสอบหมุดหลักฐานแล้ว</t>
  </si>
  <si>
    <t>สำรวจเมื่อ 22 ก.พ. 2564</t>
  </si>
  <si>
    <t>เปลี่ยนรูปแล้ว</t>
  </si>
  <si>
    <t>สำรวจเมื่อ 12 ม.ค. 2565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</si>
</sst>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00"/>
    <numFmt numFmtId="181" formatCode="0.0"/>
    <numFmt numFmtId="182" formatCode="0.0000"/>
    <numFmt numFmtId="183" formatCode="[$-41E]d\ mmmm\ yyyy"/>
    <numFmt numFmtId="184" formatCode="[$-107041E]d\ mmm\ yy;@"/>
    <numFmt numFmtId="185" formatCode="[$-107041E]d\ mmmm\ yyyy;@"/>
    <numFmt numFmtId="186" formatCode="[$-D070000]d/m/yy;@"/>
    <numFmt numFmtId="187" formatCode="[$-1070000]d/m/yy;@"/>
    <numFmt numFmtId="188" formatCode="[$-1010000]d/m/yyyy\ h:mm\ &quot;น.&quot;;@"/>
    <numFmt numFmtId="189" formatCode="[$-101041E]d\ mmm\ yy;@"/>
  </numFmts>
  <fonts count="5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8"/>
      <color indexed="12"/>
      <name val="Arial"/>
      <family val="2"/>
    </font>
    <font>
      <sz val="12"/>
      <name val="AngsanaUPC"/>
      <family val="1"/>
    </font>
    <font>
      <sz val="12"/>
      <name val="TH SarabunPSK"/>
      <family val="2"/>
    </font>
    <font>
      <sz val="12"/>
      <color indexed="12"/>
      <name val="TH SarabunPSK"/>
      <family val="2"/>
    </font>
    <font>
      <b/>
      <sz val="12"/>
      <color indexed="10"/>
      <name val="TH SarabunPSK"/>
      <family val="2"/>
    </font>
    <font>
      <sz val="12"/>
      <color indexed="10"/>
      <name val="TH SarabunPSK"/>
      <family val="2"/>
    </font>
    <font>
      <sz val="13"/>
      <color indexed="12"/>
      <name val="TH SarabunPSK"/>
      <family val="0"/>
    </font>
    <font>
      <sz val="13"/>
      <color indexed="10"/>
      <name val="TH SarabunPSK"/>
      <family val="0"/>
    </font>
    <font>
      <sz val="11.95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3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1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2" applyNumberFormat="0" applyAlignment="0" applyProtection="0"/>
    <xf numFmtId="0" fontId="40" fillId="0" borderId="3" applyNumberFormat="0" applyFill="0" applyAlignment="0" applyProtection="0"/>
    <xf numFmtId="0" fontId="41" fillId="21" borderId="0" applyNumberFormat="0" applyBorder="0" applyAlignment="0" applyProtection="0"/>
    <xf numFmtId="0" fontId="0" fillId="0" borderId="0">
      <alignment/>
      <protection/>
    </xf>
    <xf numFmtId="0" fontId="42" fillId="22" borderId="1" applyNumberFormat="0" applyAlignment="0" applyProtection="0"/>
    <xf numFmtId="0" fontId="43" fillId="23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46" fillId="19" borderId="5" applyNumberFormat="0" applyAlignment="0" applyProtection="0"/>
    <xf numFmtId="0" fontId="0" fillId="31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Border="1" applyAlignment="1">
      <alignment/>
    </xf>
    <xf numFmtId="1" fontId="4" fillId="0" borderId="0" xfId="0" applyNumberFormat="1" applyFont="1" applyFill="1" applyBorder="1" applyAlignment="1">
      <alignment horizontal="center" vertical="center"/>
    </xf>
    <xf numFmtId="18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32" borderId="0" xfId="0" applyFill="1" applyAlignment="1">
      <alignment/>
    </xf>
    <xf numFmtId="0" fontId="7" fillId="0" borderId="10" xfId="0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1" fontId="7" fillId="0" borderId="12" xfId="0" applyNumberFormat="1" applyFont="1" applyFill="1" applyBorder="1" applyAlignment="1">
      <alignment horizontal="center" vertical="center"/>
    </xf>
    <xf numFmtId="1" fontId="7" fillId="0" borderId="13" xfId="0" applyNumberFormat="1" applyFont="1" applyFill="1" applyBorder="1" applyAlignment="1">
      <alignment horizontal="center" vertical="center"/>
    </xf>
    <xf numFmtId="1" fontId="7" fillId="0" borderId="14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180" fontId="7" fillId="0" borderId="2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26" xfId="0" applyNumberFormat="1" applyFont="1" applyFill="1" applyBorder="1" applyAlignment="1">
      <alignment horizontal="center"/>
    </xf>
    <xf numFmtId="180" fontId="9" fillId="0" borderId="27" xfId="0" applyNumberFormat="1" applyFont="1" applyFill="1" applyBorder="1" applyAlignment="1">
      <alignment/>
    </xf>
    <xf numFmtId="0" fontId="7" fillId="0" borderId="28" xfId="0" applyNumberFormat="1" applyFont="1" applyFill="1" applyBorder="1" applyAlignment="1">
      <alignment horizontal="center"/>
    </xf>
    <xf numFmtId="180" fontId="9" fillId="0" borderId="29" xfId="0" applyNumberFormat="1" applyFont="1" applyFill="1" applyBorder="1" applyAlignment="1">
      <alignment/>
    </xf>
    <xf numFmtId="0" fontId="6" fillId="0" borderId="28" xfId="0" applyNumberFormat="1" applyFont="1" applyFill="1" applyBorder="1" applyAlignment="1">
      <alignment horizontal="center"/>
    </xf>
    <xf numFmtId="0" fontId="6" fillId="0" borderId="30" xfId="0" applyNumberFormat="1" applyFont="1" applyFill="1" applyBorder="1" applyAlignment="1">
      <alignment horizontal="center"/>
    </xf>
    <xf numFmtId="0" fontId="6" fillId="0" borderId="29" xfId="0" applyFont="1" applyFill="1" applyBorder="1" applyAlignment="1">
      <alignment/>
    </xf>
    <xf numFmtId="0" fontId="6" fillId="0" borderId="31" xfId="0" applyNumberFormat="1" applyFont="1" applyFill="1" applyBorder="1" applyAlignment="1">
      <alignment horizontal="center"/>
    </xf>
    <xf numFmtId="0" fontId="6" fillId="0" borderId="32" xfId="0" applyNumberFormat="1" applyFont="1" applyFill="1" applyBorder="1" applyAlignment="1">
      <alignment horizontal="center"/>
    </xf>
    <xf numFmtId="0" fontId="6" fillId="0" borderId="33" xfId="0" applyFont="1" applyFill="1" applyBorder="1" applyAlignment="1">
      <alignment/>
    </xf>
    <xf numFmtId="180" fontId="7" fillId="0" borderId="3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80" fontId="7" fillId="0" borderId="10" xfId="0" applyNumberFormat="1" applyFont="1" applyFill="1" applyBorder="1" applyAlignment="1">
      <alignment horizontal="center"/>
    </xf>
    <xf numFmtId="180" fontId="6" fillId="0" borderId="30" xfId="0" applyNumberFormat="1" applyFont="1" applyFill="1" applyBorder="1" applyAlignment="1">
      <alignment horizontal="center"/>
    </xf>
    <xf numFmtId="180" fontId="6" fillId="0" borderId="32" xfId="0" applyNumberFormat="1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 vertical="center"/>
    </xf>
    <xf numFmtId="180" fontId="7" fillId="0" borderId="34" xfId="0" applyNumberFormat="1" applyFont="1" applyFill="1" applyBorder="1" applyAlignment="1">
      <alignment horizontal="center" vertical="center"/>
    </xf>
    <xf numFmtId="180" fontId="7" fillId="0" borderId="35" xfId="0" applyNumberFormat="1" applyFont="1" applyFill="1" applyBorder="1" applyAlignment="1">
      <alignment horizontal="center" vertical="center"/>
    </xf>
    <xf numFmtId="1" fontId="7" fillId="0" borderId="36" xfId="0" applyNumberFormat="1" applyFont="1" applyFill="1" applyBorder="1" applyAlignment="1">
      <alignment horizontal="center" vertical="center"/>
    </xf>
    <xf numFmtId="1" fontId="7" fillId="0" borderId="34" xfId="0" applyNumberFormat="1" applyFont="1" applyFill="1" applyBorder="1" applyAlignment="1">
      <alignment horizontal="center" vertical="center"/>
    </xf>
    <xf numFmtId="1" fontId="7" fillId="0" borderId="35" xfId="0" applyNumberFormat="1" applyFont="1" applyFill="1" applyBorder="1" applyAlignment="1">
      <alignment horizontal="center" vertical="center"/>
    </xf>
    <xf numFmtId="1" fontId="7" fillId="0" borderId="37" xfId="0" applyNumberFormat="1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/>
    </xf>
    <xf numFmtId="180" fontId="0" fillId="0" borderId="0" xfId="0" applyNumberFormat="1" applyAlignment="1">
      <alignment/>
    </xf>
    <xf numFmtId="180" fontId="7" fillId="0" borderId="40" xfId="0" applyNumberFormat="1" applyFont="1" applyBorder="1" applyAlignment="1">
      <alignment horizontal="center" vertical="center"/>
    </xf>
    <xf numFmtId="180" fontId="7" fillId="0" borderId="34" xfId="0" applyNumberFormat="1" applyFont="1" applyBorder="1" applyAlignment="1">
      <alignment horizontal="center" vertical="center"/>
    </xf>
    <xf numFmtId="180" fontId="7" fillId="0" borderId="35" xfId="0" applyNumberFormat="1" applyFont="1" applyBorder="1" applyAlignment="1">
      <alignment horizontal="center" vertical="center"/>
    </xf>
    <xf numFmtId="180" fontId="7" fillId="0" borderId="37" xfId="0" applyNumberFormat="1" applyFont="1" applyBorder="1" applyAlignment="1">
      <alignment horizontal="center" vertical="center"/>
    </xf>
    <xf numFmtId="180" fontId="7" fillId="0" borderId="36" xfId="0" applyNumberFormat="1" applyFont="1" applyBorder="1" applyAlignment="1">
      <alignment horizontal="center" vertical="center"/>
    </xf>
    <xf numFmtId="180" fontId="7" fillId="0" borderId="39" xfId="0" applyNumberFormat="1" applyFont="1" applyBorder="1" applyAlignment="1">
      <alignment horizontal="center" vertical="center"/>
    </xf>
    <xf numFmtId="180" fontId="7" fillId="0" borderId="39" xfId="0" applyNumberFormat="1" applyFont="1" applyFill="1" applyBorder="1" applyAlignment="1">
      <alignment horizontal="center" vertical="center"/>
    </xf>
    <xf numFmtId="180" fontId="7" fillId="0" borderId="37" xfId="0" applyNumberFormat="1" applyFont="1" applyFill="1" applyBorder="1" applyAlignment="1">
      <alignment/>
    </xf>
    <xf numFmtId="0" fontId="0" fillId="33" borderId="0" xfId="44" applyFont="1" applyFill="1" applyAlignment="1">
      <alignment horizontal="center" vertical="center"/>
      <protection/>
    </xf>
    <xf numFmtId="0" fontId="7" fillId="0" borderId="2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15" fontId="8" fillId="0" borderId="41" xfId="0" applyNumberFormat="1" applyFont="1" applyFill="1" applyBorder="1" applyAlignment="1">
      <alignment horizontal="center" vertical="center"/>
    </xf>
    <xf numFmtId="15" fontId="8" fillId="0" borderId="42" xfId="0" applyNumberFormat="1" applyFont="1" applyFill="1" applyBorder="1" applyAlignment="1">
      <alignment horizontal="center" vertical="center"/>
    </xf>
    <xf numFmtId="15" fontId="8" fillId="0" borderId="43" xfId="0" applyNumberFormat="1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P.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FF"/>
                </a:solidFill>
              </a:rPr>
              <a:t>รูปตัดขวางลำน้ำน้ำแม่ลี้ที่แนวสำรวจปริมาณน้ำ</a:t>
            </a:r>
          </a:p>
        </c:rich>
      </c:tx>
      <c:layout>
        <c:manualLayout>
          <c:xMode val="factor"/>
          <c:yMode val="factor"/>
          <c:x val="0"/>
          <c:y val="0.03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75"/>
          <c:y val="0.137"/>
          <c:w val="0.87425"/>
          <c:h val="0.6895"/>
        </c:manualLayout>
      </c:layout>
      <c:scatterChart>
        <c:scatterStyle val="lineMarker"/>
        <c:varyColors val="0"/>
        <c:ser>
          <c:idx val="0"/>
          <c:order val="0"/>
          <c:tx>
            <c:v>รูปตัดปี2565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00" b="0" i="0" u="none" baseline="0">
                        <a:solidFill>
                          <a:srgbClr val="0000FF"/>
                        </a:solidFill>
                      </a:rPr>
                      <a:t>ตลิ่งฝั่งซ้าย 371.482 ม.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00" b="0" i="0" u="none" baseline="0">
                        <a:solidFill>
                          <a:srgbClr val="0000FF"/>
                        </a:solidFill>
                      </a:rPr>
                      <a:t>ตลิ่งฝั่งขวา 371.511 ม.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 P.76-2565'!$R$4:$R$66</c:f>
              <c:numCache/>
            </c:numRef>
          </c:xVal>
          <c:yVal>
            <c:numRef>
              <c:f>' P.76-2565'!$S$4:$S$66</c:f>
              <c:numCache/>
            </c:numRef>
          </c:yVal>
          <c:smooth val="0"/>
        </c:ser>
        <c:ser>
          <c:idx val="1"/>
          <c:order val="1"/>
          <c:tx>
            <c:v>ระดับน้ำขณะสำรวจ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00" b="0" i="0" u="none" baseline="0">
                        <a:solidFill>
                          <a:srgbClr val="0000FF"/>
                        </a:solidFill>
                      </a:rPr>
                      <a:t>ระดับน้ำ 364.937 ม.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 P.76-2565'!$R$34:$R$42</c:f>
              <c:numCache/>
            </c:numRef>
          </c:xVal>
          <c:yVal>
            <c:numRef>
              <c:f>' P.76-2565'!$T$32:$T$42</c:f>
              <c:numCache/>
            </c:numRef>
          </c:yVal>
          <c:smooth val="0"/>
        </c:ser>
        <c:axId val="44233029"/>
        <c:axId val="62552942"/>
      </c:scatterChart>
      <c:valAx>
        <c:axId val="44233029"/>
        <c:scaling>
          <c:orientation val="minMax"/>
          <c:max val="150"/>
          <c:min val="-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FF"/>
                    </a:solidFill>
                  </a:rPr>
                  <a:t>ระยะ - เมตร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2552942"/>
        <c:crossesAt val="362"/>
        <c:crossBetween val="midCat"/>
        <c:dispUnits/>
        <c:majorUnit val="10"/>
      </c:valAx>
      <c:valAx>
        <c:axId val="62552942"/>
        <c:scaling>
          <c:orientation val="minMax"/>
          <c:max val="376"/>
          <c:min val="36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FF"/>
                    </a:solidFill>
                  </a:rPr>
                  <a:t>ระดับ - เมตร ( ร.ท.ก.)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00" b="0" i="0" u="none" baseline="0">
                <a:solidFill>
                  <a:srgbClr val="FF0000"/>
                </a:solidFill>
              </a:defRPr>
            </a:pPr>
          </a:p>
        </c:txPr>
        <c:crossAx val="44233029"/>
        <c:crossesAt val="-50"/>
        <c:crossBetween val="midCat"/>
        <c:dispUnits/>
        <c:majorUnit val="2"/>
        <c:min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55"/>
          <c:y val="0.894"/>
          <c:w val="0.58875"/>
          <c:h val="0.0982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9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300" b="0" i="0" u="none" baseline="0">
          <a:solidFill>
            <a:srgbClr val="0000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114300</xdr:rowOff>
    </xdr:from>
    <xdr:to>
      <xdr:col>11</xdr:col>
      <xdr:colOff>409575</xdr:colOff>
      <xdr:row>15</xdr:row>
      <xdr:rowOff>180975</xdr:rowOff>
    </xdr:to>
    <xdr:sp>
      <xdr:nvSpPr>
        <xdr:cNvPr id="1" name="Rectangle 1"/>
        <xdr:cNvSpPr>
          <a:spLocks/>
        </xdr:cNvSpPr>
      </xdr:nvSpPr>
      <xdr:spPr>
        <a:xfrm>
          <a:off x="0" y="685800"/>
          <a:ext cx="5543550" cy="2352675"/>
        </a:xfrm>
        <a:prstGeom prst="rect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0</xdr:row>
      <xdr:rowOff>19050</xdr:rowOff>
    </xdr:from>
    <xdr:ext cx="4629150" cy="628650"/>
    <xdr:sp>
      <xdr:nvSpPr>
        <xdr:cNvPr id="2" name="Text Box 2"/>
        <xdr:cNvSpPr txBox="1">
          <a:spLocks noChangeArrowheads="1"/>
        </xdr:cNvSpPr>
      </xdr:nvSpPr>
      <xdr:spPr>
        <a:xfrm>
          <a:off x="466725" y="19050"/>
          <a:ext cx="462915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ภาพถ่ายและรูปตัดขวางลำน้ำสถานีสำรวจอุทกวิทยาน้ำ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แม่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ลี้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(P.76)
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บ้านแม่อีไฮ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ต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ศรีวิชัย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อ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ลี้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จ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ลำพูน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1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ปี</a:t>
          </a:r>
          <a:r>
            <a:rPr lang="en-US" cap="none" sz="1400" b="1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2565</a:t>
          </a:r>
        </a:p>
      </xdr:txBody>
    </xdr:sp>
    <xdr:clientData/>
  </xdr:oneCellAnchor>
  <xdr:twoCellAnchor>
    <xdr:from>
      <xdr:col>0</xdr:col>
      <xdr:colOff>0</xdr:colOff>
      <xdr:row>17</xdr:row>
      <xdr:rowOff>0</xdr:rowOff>
    </xdr:from>
    <xdr:to>
      <xdr:col>11</xdr:col>
      <xdr:colOff>438150</xdr:colOff>
      <xdr:row>33</xdr:row>
      <xdr:rowOff>0</xdr:rowOff>
    </xdr:to>
    <xdr:graphicFrame>
      <xdr:nvGraphicFramePr>
        <xdr:cNvPr id="3" name="Chart 4"/>
        <xdr:cNvGraphicFramePr/>
      </xdr:nvGraphicFramePr>
      <xdr:xfrm>
        <a:off x="0" y="3238500"/>
        <a:ext cx="557212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3</xdr:row>
      <xdr:rowOff>133350</xdr:rowOff>
    </xdr:from>
    <xdr:to>
      <xdr:col>11</xdr:col>
      <xdr:colOff>381000</xdr:colOff>
      <xdr:row>15</xdr:row>
      <xdr:rowOff>161925</xdr:rowOff>
    </xdr:to>
    <xdr:pic>
      <xdr:nvPicPr>
        <xdr:cNvPr id="4" name="Picture 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704850"/>
          <a:ext cx="546735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5"/>
  <sheetViews>
    <sheetView tabSelected="1" zoomScalePageLayoutView="0" workbookViewId="0" topLeftCell="A43">
      <selection activeCell="G52" sqref="G52"/>
    </sheetView>
  </sheetViews>
  <sheetFormatPr defaultColWidth="9.140625" defaultRowHeight="12.75"/>
  <cols>
    <col min="1" max="12" width="7.00390625" style="0" customWidth="1"/>
    <col min="13" max="20" width="6.7109375" style="0" customWidth="1"/>
  </cols>
  <sheetData>
    <row r="1" spans="15:20" ht="15" customHeight="1">
      <c r="O1" s="74">
        <v>2564</v>
      </c>
      <c r="P1" s="75"/>
      <c r="Q1" s="76"/>
      <c r="R1" s="74">
        <v>2565</v>
      </c>
      <c r="S1" s="75"/>
      <c r="T1" s="76"/>
    </row>
    <row r="2" spans="15:20" ht="15" customHeight="1">
      <c r="O2" s="77" t="s">
        <v>10</v>
      </c>
      <c r="P2" s="78"/>
      <c r="Q2" s="79"/>
      <c r="R2" s="77" t="s">
        <v>12</v>
      </c>
      <c r="S2" s="78"/>
      <c r="T2" s="79"/>
    </row>
    <row r="3" spans="15:20" ht="15" customHeight="1">
      <c r="O3" s="25" t="s">
        <v>0</v>
      </c>
      <c r="P3" s="27" t="s">
        <v>1</v>
      </c>
      <c r="Q3" s="26" t="s">
        <v>7</v>
      </c>
      <c r="R3" s="25" t="s">
        <v>0</v>
      </c>
      <c r="S3" s="27" t="s">
        <v>1</v>
      </c>
      <c r="T3" s="26" t="s">
        <v>7</v>
      </c>
    </row>
    <row r="4" spans="15:20" ht="15" customHeight="1">
      <c r="O4" s="28">
        <v>-50</v>
      </c>
      <c r="P4" s="44">
        <v>371.661</v>
      </c>
      <c r="Q4" s="29">
        <v>364.837</v>
      </c>
      <c r="R4" s="28">
        <v>-50</v>
      </c>
      <c r="S4" s="44">
        <v>371.669</v>
      </c>
      <c r="T4" s="29">
        <v>364.937</v>
      </c>
    </row>
    <row r="5" spans="15:20" ht="15" customHeight="1">
      <c r="O5" s="30">
        <v>-40</v>
      </c>
      <c r="P5" s="38">
        <v>371.429</v>
      </c>
      <c r="Q5" s="31">
        <f>$Q$4</f>
        <v>364.837</v>
      </c>
      <c r="R5" s="30">
        <v>-40</v>
      </c>
      <c r="S5" s="38">
        <v>371.467</v>
      </c>
      <c r="T5" s="31">
        <f>$T$4</f>
        <v>364.937</v>
      </c>
    </row>
    <row r="6" spans="15:20" ht="15" customHeight="1">
      <c r="O6" s="30">
        <v>-30</v>
      </c>
      <c r="P6" s="38">
        <v>371.286</v>
      </c>
      <c r="Q6" s="31">
        <f aca="true" t="shared" si="0" ref="Q6:Q66">$Q$4</f>
        <v>364.837</v>
      </c>
      <c r="R6" s="30">
        <v>-30</v>
      </c>
      <c r="S6" s="38">
        <v>371.358</v>
      </c>
      <c r="T6" s="31">
        <f aca="true" t="shared" si="1" ref="T6:T66">$T$4</f>
        <v>364.937</v>
      </c>
    </row>
    <row r="7" spans="15:20" ht="15" customHeight="1">
      <c r="O7" s="30">
        <v>-20</v>
      </c>
      <c r="P7" s="38">
        <v>371.287</v>
      </c>
      <c r="Q7" s="31">
        <f t="shared" si="0"/>
        <v>364.837</v>
      </c>
      <c r="R7" s="30">
        <v>-20</v>
      </c>
      <c r="S7" s="38">
        <v>371.393</v>
      </c>
      <c r="T7" s="31">
        <f t="shared" si="1"/>
        <v>364.937</v>
      </c>
    </row>
    <row r="8" spans="15:20" ht="15" customHeight="1">
      <c r="O8" s="30">
        <v>-10</v>
      </c>
      <c r="P8" s="38">
        <v>371.329</v>
      </c>
      <c r="Q8" s="31">
        <f t="shared" si="0"/>
        <v>364.837</v>
      </c>
      <c r="R8" s="30">
        <v>-10</v>
      </c>
      <c r="S8" s="38">
        <v>371.428</v>
      </c>
      <c r="T8" s="31">
        <f t="shared" si="1"/>
        <v>364.937</v>
      </c>
    </row>
    <row r="9" spans="15:20" ht="15" customHeight="1">
      <c r="O9" s="30">
        <v>0</v>
      </c>
      <c r="P9" s="38">
        <v>371.482</v>
      </c>
      <c r="Q9" s="31">
        <f t="shared" si="0"/>
        <v>364.837</v>
      </c>
      <c r="R9" s="30">
        <v>0</v>
      </c>
      <c r="S9" s="38">
        <v>371.482</v>
      </c>
      <c r="T9" s="31">
        <f t="shared" si="1"/>
        <v>364.937</v>
      </c>
    </row>
    <row r="10" spans="15:20" ht="15" customHeight="1">
      <c r="O10" s="30">
        <v>0</v>
      </c>
      <c r="P10" s="38">
        <v>370.817</v>
      </c>
      <c r="Q10" s="31">
        <f t="shared" si="0"/>
        <v>364.837</v>
      </c>
      <c r="R10" s="30">
        <v>0</v>
      </c>
      <c r="S10" s="38">
        <v>370.412</v>
      </c>
      <c r="T10" s="31">
        <f t="shared" si="1"/>
        <v>364.937</v>
      </c>
    </row>
    <row r="11" spans="15:20" ht="15" customHeight="1">
      <c r="O11" s="30">
        <v>2</v>
      </c>
      <c r="P11" s="38">
        <v>369.729</v>
      </c>
      <c r="Q11" s="31">
        <f t="shared" si="0"/>
        <v>364.837</v>
      </c>
      <c r="R11" s="30">
        <v>2</v>
      </c>
      <c r="S11" s="38">
        <v>369.764</v>
      </c>
      <c r="T11" s="31">
        <f t="shared" si="1"/>
        <v>364.937</v>
      </c>
    </row>
    <row r="12" spans="15:20" ht="15" customHeight="1">
      <c r="O12" s="30">
        <v>4</v>
      </c>
      <c r="P12" s="38">
        <v>369.039</v>
      </c>
      <c r="Q12" s="31">
        <f t="shared" si="0"/>
        <v>364.837</v>
      </c>
      <c r="R12" s="30">
        <v>4</v>
      </c>
      <c r="S12" s="38">
        <v>368.914</v>
      </c>
      <c r="T12" s="31">
        <f t="shared" si="1"/>
        <v>364.937</v>
      </c>
    </row>
    <row r="13" spans="15:20" ht="15" customHeight="1">
      <c r="O13" s="30">
        <v>6</v>
      </c>
      <c r="P13" s="38">
        <v>368.569</v>
      </c>
      <c r="Q13" s="31">
        <f t="shared" si="0"/>
        <v>364.837</v>
      </c>
      <c r="R13" s="30">
        <v>6</v>
      </c>
      <c r="S13" s="38">
        <v>368.514</v>
      </c>
      <c r="T13" s="31">
        <f t="shared" si="1"/>
        <v>364.937</v>
      </c>
    </row>
    <row r="14" spans="14:20" ht="15" customHeight="1">
      <c r="N14" s="7"/>
      <c r="O14" s="30">
        <v>8</v>
      </c>
      <c r="P14" s="38">
        <v>367.972</v>
      </c>
      <c r="Q14" s="31">
        <f t="shared" si="0"/>
        <v>364.837</v>
      </c>
      <c r="R14" s="30">
        <v>8</v>
      </c>
      <c r="S14" s="38">
        <v>368.064</v>
      </c>
      <c r="T14" s="31">
        <f t="shared" si="1"/>
        <v>364.937</v>
      </c>
    </row>
    <row r="15" spans="15:20" ht="15" customHeight="1">
      <c r="O15" s="30">
        <v>10</v>
      </c>
      <c r="P15" s="38">
        <v>367.971</v>
      </c>
      <c r="Q15" s="31">
        <f t="shared" si="0"/>
        <v>364.837</v>
      </c>
      <c r="R15" s="30">
        <v>10</v>
      </c>
      <c r="S15" s="38">
        <v>367.764</v>
      </c>
      <c r="T15" s="31">
        <f t="shared" si="1"/>
        <v>364.937</v>
      </c>
    </row>
    <row r="16" spans="15:20" ht="15" customHeight="1">
      <c r="O16" s="30">
        <v>12</v>
      </c>
      <c r="P16" s="38">
        <v>367.771</v>
      </c>
      <c r="Q16" s="31">
        <f t="shared" si="0"/>
        <v>364.837</v>
      </c>
      <c r="R16" s="30">
        <v>12</v>
      </c>
      <c r="S16" s="38">
        <v>367.414</v>
      </c>
      <c r="T16" s="31">
        <f t="shared" si="1"/>
        <v>364.937</v>
      </c>
    </row>
    <row r="17" spans="15:20" ht="15" customHeight="1">
      <c r="O17" s="30">
        <v>14</v>
      </c>
      <c r="P17" s="38">
        <v>367.461</v>
      </c>
      <c r="Q17" s="31">
        <f t="shared" si="0"/>
        <v>364.837</v>
      </c>
      <c r="R17" s="30">
        <v>14</v>
      </c>
      <c r="S17" s="38">
        <v>367.364</v>
      </c>
      <c r="T17" s="31">
        <f t="shared" si="1"/>
        <v>364.937</v>
      </c>
    </row>
    <row r="18" spans="15:20" ht="15" customHeight="1">
      <c r="O18" s="30">
        <v>16</v>
      </c>
      <c r="P18" s="38">
        <v>367.311</v>
      </c>
      <c r="Q18" s="31">
        <f t="shared" si="0"/>
        <v>364.837</v>
      </c>
      <c r="R18" s="30">
        <v>16</v>
      </c>
      <c r="S18" s="38">
        <v>367.214</v>
      </c>
      <c r="T18" s="31">
        <f t="shared" si="1"/>
        <v>364.937</v>
      </c>
    </row>
    <row r="19" spans="15:20" ht="15" customHeight="1">
      <c r="O19" s="30">
        <v>18</v>
      </c>
      <c r="P19" s="38">
        <v>367.059</v>
      </c>
      <c r="Q19" s="31">
        <f t="shared" si="0"/>
        <v>364.837</v>
      </c>
      <c r="R19" s="30">
        <v>18</v>
      </c>
      <c r="S19" s="38">
        <v>367.114</v>
      </c>
      <c r="T19" s="31">
        <f t="shared" si="1"/>
        <v>364.937</v>
      </c>
    </row>
    <row r="20" spans="15:20" ht="15" customHeight="1">
      <c r="O20" s="30">
        <v>20</v>
      </c>
      <c r="P20" s="38">
        <v>366.904</v>
      </c>
      <c r="Q20" s="31">
        <f t="shared" si="0"/>
        <v>364.837</v>
      </c>
      <c r="R20" s="30">
        <v>20</v>
      </c>
      <c r="S20" s="38">
        <v>366.914</v>
      </c>
      <c r="T20" s="31">
        <f t="shared" si="1"/>
        <v>364.937</v>
      </c>
    </row>
    <row r="21" spans="15:20" ht="15" customHeight="1">
      <c r="O21" s="30">
        <v>22</v>
      </c>
      <c r="P21" s="38">
        <v>366.504</v>
      </c>
      <c r="Q21" s="31">
        <f t="shared" si="0"/>
        <v>364.837</v>
      </c>
      <c r="R21" s="30">
        <v>22</v>
      </c>
      <c r="S21" s="38">
        <v>366.864</v>
      </c>
      <c r="T21" s="31">
        <f t="shared" si="1"/>
        <v>364.937</v>
      </c>
    </row>
    <row r="22" spans="15:20" ht="15" customHeight="1">
      <c r="O22" s="30">
        <v>24</v>
      </c>
      <c r="P22" s="38">
        <v>366.121</v>
      </c>
      <c r="Q22" s="31">
        <f t="shared" si="0"/>
        <v>364.837</v>
      </c>
      <c r="R22" s="30">
        <v>24</v>
      </c>
      <c r="S22" s="38">
        <v>366.714</v>
      </c>
      <c r="T22" s="31">
        <f t="shared" si="1"/>
        <v>364.937</v>
      </c>
    </row>
    <row r="23" spans="15:20" ht="15" customHeight="1">
      <c r="O23" s="30">
        <v>26</v>
      </c>
      <c r="P23" s="38">
        <v>365.84</v>
      </c>
      <c r="Q23" s="31">
        <f t="shared" si="0"/>
        <v>364.837</v>
      </c>
      <c r="R23" s="30">
        <v>26</v>
      </c>
      <c r="S23" s="38">
        <v>365.934</v>
      </c>
      <c r="T23" s="31">
        <f t="shared" si="1"/>
        <v>364.937</v>
      </c>
    </row>
    <row r="24" spans="15:20" ht="15" customHeight="1">
      <c r="O24" s="30">
        <v>28</v>
      </c>
      <c r="P24" s="38">
        <v>365.826</v>
      </c>
      <c r="Q24" s="31">
        <f t="shared" si="0"/>
        <v>364.837</v>
      </c>
      <c r="R24" s="30">
        <v>28</v>
      </c>
      <c r="S24" s="38">
        <v>365.854</v>
      </c>
      <c r="T24" s="31">
        <f t="shared" si="1"/>
        <v>364.937</v>
      </c>
    </row>
    <row r="25" spans="11:20" ht="15" customHeight="1">
      <c r="K25" s="1"/>
      <c r="L25" s="2"/>
      <c r="M25" s="2"/>
      <c r="N25" s="7"/>
      <c r="O25" s="30">
        <v>30</v>
      </c>
      <c r="P25" s="38">
        <v>365.715</v>
      </c>
      <c r="Q25" s="31">
        <f t="shared" si="0"/>
        <v>364.837</v>
      </c>
      <c r="R25" s="30">
        <v>30</v>
      </c>
      <c r="S25" s="38">
        <v>365.864</v>
      </c>
      <c r="T25" s="31">
        <f t="shared" si="1"/>
        <v>364.937</v>
      </c>
    </row>
    <row r="26" spans="11:20" ht="15" customHeight="1">
      <c r="K26" s="1"/>
      <c r="L26" s="3"/>
      <c r="M26" s="3"/>
      <c r="O26" s="30">
        <v>32</v>
      </c>
      <c r="P26" s="38">
        <v>365.223</v>
      </c>
      <c r="Q26" s="31">
        <f t="shared" si="0"/>
        <v>364.837</v>
      </c>
      <c r="R26" s="30">
        <v>32</v>
      </c>
      <c r="S26" s="38">
        <v>365.714</v>
      </c>
      <c r="T26" s="31">
        <f t="shared" si="1"/>
        <v>364.937</v>
      </c>
    </row>
    <row r="27" spans="11:20" ht="15" customHeight="1">
      <c r="K27" s="1"/>
      <c r="L27" s="2"/>
      <c r="M27" s="2"/>
      <c r="O27" s="30">
        <v>34</v>
      </c>
      <c r="P27" s="38">
        <v>365.069</v>
      </c>
      <c r="Q27" s="31">
        <f t="shared" si="0"/>
        <v>364.837</v>
      </c>
      <c r="R27" s="30">
        <v>34</v>
      </c>
      <c r="S27" s="38">
        <v>365.414</v>
      </c>
      <c r="T27" s="31">
        <f t="shared" si="1"/>
        <v>364.937</v>
      </c>
    </row>
    <row r="28" spans="11:20" ht="15" customHeight="1">
      <c r="K28" s="1"/>
      <c r="L28" s="3"/>
      <c r="M28" s="3"/>
      <c r="O28" s="30">
        <v>36</v>
      </c>
      <c r="P28" s="38">
        <v>365</v>
      </c>
      <c r="Q28" s="31">
        <f t="shared" si="0"/>
        <v>364.837</v>
      </c>
      <c r="R28" s="30">
        <v>36</v>
      </c>
      <c r="S28" s="38">
        <v>365.314</v>
      </c>
      <c r="T28" s="31">
        <f t="shared" si="1"/>
        <v>364.937</v>
      </c>
    </row>
    <row r="29" spans="11:20" ht="15" customHeight="1">
      <c r="K29" s="1"/>
      <c r="L29" s="2"/>
      <c r="M29" s="2"/>
      <c r="O29" s="30">
        <v>38</v>
      </c>
      <c r="P29" s="38">
        <v>364.819</v>
      </c>
      <c r="Q29" s="31">
        <f t="shared" si="0"/>
        <v>364.837</v>
      </c>
      <c r="R29" s="30">
        <v>38</v>
      </c>
      <c r="S29" s="38">
        <v>365.214</v>
      </c>
      <c r="T29" s="31">
        <f t="shared" si="1"/>
        <v>364.937</v>
      </c>
    </row>
    <row r="30" spans="11:20" ht="15" customHeight="1">
      <c r="K30" s="1"/>
      <c r="L30" s="3"/>
      <c r="M30" s="3"/>
      <c r="O30" s="30">
        <v>40</v>
      </c>
      <c r="P30" s="38">
        <v>364.777</v>
      </c>
      <c r="Q30" s="31">
        <f t="shared" si="0"/>
        <v>364.837</v>
      </c>
      <c r="R30" s="30">
        <v>40</v>
      </c>
      <c r="S30" s="38">
        <v>365.064</v>
      </c>
      <c r="T30" s="31">
        <f t="shared" si="1"/>
        <v>364.937</v>
      </c>
    </row>
    <row r="31" spans="11:20" ht="15" customHeight="1">
      <c r="K31" s="1"/>
      <c r="L31" s="4"/>
      <c r="M31" s="4"/>
      <c r="O31" s="30">
        <v>42</v>
      </c>
      <c r="P31" s="38">
        <v>364.737</v>
      </c>
      <c r="Q31" s="31">
        <f t="shared" si="0"/>
        <v>364.837</v>
      </c>
      <c r="R31" s="30">
        <v>42</v>
      </c>
      <c r="S31" s="38">
        <v>365.014</v>
      </c>
      <c r="T31" s="31">
        <f t="shared" si="1"/>
        <v>364.937</v>
      </c>
    </row>
    <row r="32" spans="11:20" ht="15" customHeight="1">
      <c r="K32" s="1"/>
      <c r="L32" s="4"/>
      <c r="M32" s="4"/>
      <c r="O32" s="30">
        <v>44</v>
      </c>
      <c r="P32" s="38">
        <v>364.777</v>
      </c>
      <c r="Q32" s="31">
        <f t="shared" si="0"/>
        <v>364.837</v>
      </c>
      <c r="R32" s="30">
        <v>44</v>
      </c>
      <c r="S32" s="38">
        <v>365.114</v>
      </c>
      <c r="T32" s="31">
        <f t="shared" si="1"/>
        <v>364.937</v>
      </c>
    </row>
    <row r="33" spans="11:20" ht="15" customHeight="1">
      <c r="K33" s="1"/>
      <c r="L33" s="5"/>
      <c r="M33" s="6"/>
      <c r="O33" s="30">
        <v>46</v>
      </c>
      <c r="P33" s="38">
        <v>364.737</v>
      </c>
      <c r="Q33" s="31">
        <f t="shared" si="0"/>
        <v>364.837</v>
      </c>
      <c r="R33" s="30">
        <v>46</v>
      </c>
      <c r="S33" s="38">
        <v>365.064</v>
      </c>
      <c r="T33" s="31">
        <f t="shared" si="1"/>
        <v>364.937</v>
      </c>
    </row>
    <row r="34" spans="11:20" ht="15" customHeight="1">
      <c r="K34" s="1"/>
      <c r="L34" s="4"/>
      <c r="M34" s="4"/>
      <c r="O34" s="30">
        <v>48</v>
      </c>
      <c r="P34" s="38">
        <v>364.737</v>
      </c>
      <c r="Q34" s="31">
        <f t="shared" si="0"/>
        <v>364.837</v>
      </c>
      <c r="R34" s="30">
        <v>48</v>
      </c>
      <c r="S34" s="38">
        <v>364.937</v>
      </c>
      <c r="T34" s="31">
        <f t="shared" si="1"/>
        <v>364.937</v>
      </c>
    </row>
    <row r="35" spans="1:20" ht="15" customHeight="1">
      <c r="A35" s="8" t="s">
        <v>0</v>
      </c>
      <c r="B35" s="9">
        <v>-50</v>
      </c>
      <c r="C35" s="10">
        <v>-40</v>
      </c>
      <c r="D35" s="10">
        <v>-30</v>
      </c>
      <c r="E35" s="10">
        <v>-20</v>
      </c>
      <c r="F35" s="10">
        <v>-10</v>
      </c>
      <c r="G35" s="10">
        <v>0</v>
      </c>
      <c r="H35" s="10">
        <v>0</v>
      </c>
      <c r="I35" s="10">
        <v>2</v>
      </c>
      <c r="J35" s="11">
        <v>4</v>
      </c>
      <c r="K35" s="11">
        <v>6</v>
      </c>
      <c r="L35" s="12">
        <v>8</v>
      </c>
      <c r="O35" s="30">
        <v>50</v>
      </c>
      <c r="P35" s="38">
        <v>364.537</v>
      </c>
      <c r="Q35" s="31">
        <f t="shared" si="0"/>
        <v>364.837</v>
      </c>
      <c r="R35" s="30">
        <v>50</v>
      </c>
      <c r="S35" s="38">
        <v>364.337</v>
      </c>
      <c r="T35" s="31">
        <f t="shared" si="1"/>
        <v>364.937</v>
      </c>
    </row>
    <row r="36" spans="1:20" ht="15" customHeight="1">
      <c r="A36" s="47" t="s">
        <v>1</v>
      </c>
      <c r="B36" s="65">
        <f>S4</f>
        <v>371.669</v>
      </c>
      <c r="C36" s="66">
        <f>S5</f>
        <v>371.467</v>
      </c>
      <c r="D36" s="66">
        <f>S6</f>
        <v>371.358</v>
      </c>
      <c r="E36" s="66">
        <f>S7</f>
        <v>371.393</v>
      </c>
      <c r="F36" s="66">
        <f>S8</f>
        <v>371.428</v>
      </c>
      <c r="G36" s="66">
        <f>S9</f>
        <v>371.482</v>
      </c>
      <c r="H36" s="66">
        <f>S10</f>
        <v>370.412</v>
      </c>
      <c r="I36" s="66">
        <f>S11</f>
        <v>369.764</v>
      </c>
      <c r="J36" s="67">
        <f>S12</f>
        <v>368.914</v>
      </c>
      <c r="K36" s="67">
        <f>S13</f>
        <v>368.514</v>
      </c>
      <c r="L36" s="68">
        <f>S14</f>
        <v>368.064</v>
      </c>
      <c r="N36" s="7"/>
      <c r="O36" s="30">
        <v>52</v>
      </c>
      <c r="P36" s="38">
        <v>364.487</v>
      </c>
      <c r="Q36" s="31">
        <f t="shared" si="0"/>
        <v>364.837</v>
      </c>
      <c r="R36" s="30">
        <v>52</v>
      </c>
      <c r="S36" s="38">
        <v>364.027</v>
      </c>
      <c r="T36" s="31"/>
    </row>
    <row r="37" spans="1:20" ht="15" customHeight="1">
      <c r="A37" s="47" t="s">
        <v>0</v>
      </c>
      <c r="B37" s="50">
        <v>10</v>
      </c>
      <c r="C37" s="51">
        <v>12</v>
      </c>
      <c r="D37" s="51">
        <v>14</v>
      </c>
      <c r="E37" s="51">
        <v>16</v>
      </c>
      <c r="F37" s="51">
        <v>18</v>
      </c>
      <c r="G37" s="51">
        <v>20</v>
      </c>
      <c r="H37" s="51">
        <v>22</v>
      </c>
      <c r="I37" s="52">
        <v>24</v>
      </c>
      <c r="J37" s="51">
        <v>26</v>
      </c>
      <c r="K37" s="52">
        <v>28</v>
      </c>
      <c r="L37" s="53">
        <v>30</v>
      </c>
      <c r="O37" s="30">
        <v>54</v>
      </c>
      <c r="P37" s="38">
        <v>364.437</v>
      </c>
      <c r="Q37" s="31">
        <f t="shared" si="0"/>
        <v>364.837</v>
      </c>
      <c r="R37" s="30">
        <v>54</v>
      </c>
      <c r="S37" s="38">
        <v>364.187</v>
      </c>
      <c r="T37" s="31">
        <f t="shared" si="1"/>
        <v>364.937</v>
      </c>
    </row>
    <row r="38" spans="1:20" ht="15" customHeight="1">
      <c r="A38" s="47" t="s">
        <v>1</v>
      </c>
      <c r="B38" s="69">
        <f>S15</f>
        <v>367.764</v>
      </c>
      <c r="C38" s="66">
        <f>S16</f>
        <v>367.414</v>
      </c>
      <c r="D38" s="66">
        <f>S17</f>
        <v>367.364</v>
      </c>
      <c r="E38" s="66">
        <f>S18</f>
        <v>367.214</v>
      </c>
      <c r="F38" s="66">
        <f>S19</f>
        <v>367.114</v>
      </c>
      <c r="G38" s="66">
        <f>S20</f>
        <v>366.914</v>
      </c>
      <c r="H38" s="66">
        <f>S21</f>
        <v>366.864</v>
      </c>
      <c r="I38" s="67">
        <f>S22</f>
        <v>366.714</v>
      </c>
      <c r="J38" s="66">
        <f>S23</f>
        <v>365.934</v>
      </c>
      <c r="K38" s="67">
        <f>S24</f>
        <v>365.854</v>
      </c>
      <c r="L38" s="68">
        <f>S25</f>
        <v>365.864</v>
      </c>
      <c r="M38" s="6"/>
      <c r="N38" s="6"/>
      <c r="O38" s="30">
        <v>56</v>
      </c>
      <c r="P38" s="38">
        <v>364.387</v>
      </c>
      <c r="Q38" s="31">
        <f t="shared" si="0"/>
        <v>364.837</v>
      </c>
      <c r="R38" s="30">
        <v>56</v>
      </c>
      <c r="S38" s="38">
        <v>363.887</v>
      </c>
      <c r="T38" s="31">
        <f t="shared" si="1"/>
        <v>364.937</v>
      </c>
    </row>
    <row r="39" spans="1:20" ht="15" customHeight="1">
      <c r="A39" s="47" t="s">
        <v>0</v>
      </c>
      <c r="B39" s="50">
        <v>32</v>
      </c>
      <c r="C39" s="51">
        <v>34</v>
      </c>
      <c r="D39" s="51">
        <v>36</v>
      </c>
      <c r="E39" s="51">
        <v>38</v>
      </c>
      <c r="F39" s="51">
        <v>40</v>
      </c>
      <c r="G39" s="51">
        <v>42</v>
      </c>
      <c r="H39" s="52">
        <v>44</v>
      </c>
      <c r="I39" s="51">
        <v>46</v>
      </c>
      <c r="J39" s="54">
        <v>48</v>
      </c>
      <c r="K39" s="55">
        <v>50</v>
      </c>
      <c r="L39" s="56">
        <v>52</v>
      </c>
      <c r="O39" s="30">
        <v>58</v>
      </c>
      <c r="P39" s="38">
        <v>364.357</v>
      </c>
      <c r="Q39" s="31">
        <f t="shared" si="0"/>
        <v>364.837</v>
      </c>
      <c r="R39" s="30">
        <v>58</v>
      </c>
      <c r="S39" s="38">
        <v>363.777</v>
      </c>
      <c r="T39" s="31">
        <f t="shared" si="1"/>
        <v>364.937</v>
      </c>
    </row>
    <row r="40" spans="1:20" ht="15" customHeight="1">
      <c r="A40" s="47" t="s">
        <v>1</v>
      </c>
      <c r="B40" s="67">
        <f>S26</f>
        <v>365.714</v>
      </c>
      <c r="C40" s="66">
        <f>S27</f>
        <v>365.414</v>
      </c>
      <c r="D40" s="66">
        <f>S28</f>
        <v>365.314</v>
      </c>
      <c r="E40" s="66">
        <f>S29</f>
        <v>365.214</v>
      </c>
      <c r="F40" s="66">
        <f>S30</f>
        <v>365.064</v>
      </c>
      <c r="G40" s="66">
        <f>S31</f>
        <v>365.014</v>
      </c>
      <c r="H40" s="66">
        <f>S32</f>
        <v>365.114</v>
      </c>
      <c r="I40" s="67">
        <f>S33</f>
        <v>365.064</v>
      </c>
      <c r="J40" s="66">
        <f>S34</f>
        <v>364.937</v>
      </c>
      <c r="K40" s="66">
        <f>S35</f>
        <v>364.337</v>
      </c>
      <c r="L40" s="68">
        <f>S36</f>
        <v>364.027</v>
      </c>
      <c r="O40" s="30">
        <v>60</v>
      </c>
      <c r="P40" s="38">
        <v>364.187</v>
      </c>
      <c r="Q40" s="31">
        <f t="shared" si="0"/>
        <v>364.837</v>
      </c>
      <c r="R40" s="30">
        <v>60</v>
      </c>
      <c r="S40" s="38">
        <v>363.737</v>
      </c>
      <c r="T40" s="31">
        <f t="shared" si="1"/>
        <v>364.937</v>
      </c>
    </row>
    <row r="41" spans="1:20" ht="15" customHeight="1">
      <c r="A41" s="47" t="s">
        <v>0</v>
      </c>
      <c r="B41" s="57">
        <v>54</v>
      </c>
      <c r="C41" s="54">
        <v>56</v>
      </c>
      <c r="D41" s="54">
        <v>58</v>
      </c>
      <c r="E41" s="54">
        <v>60</v>
      </c>
      <c r="F41" s="54">
        <v>62</v>
      </c>
      <c r="G41" s="55">
        <v>64</v>
      </c>
      <c r="H41" s="54">
        <v>66</v>
      </c>
      <c r="I41" s="54">
        <v>68</v>
      </c>
      <c r="J41" s="54">
        <v>70</v>
      </c>
      <c r="K41" s="55">
        <v>72</v>
      </c>
      <c r="L41" s="56">
        <v>74</v>
      </c>
      <c r="O41" s="30">
        <v>62</v>
      </c>
      <c r="P41" s="38">
        <v>364.217</v>
      </c>
      <c r="Q41" s="31">
        <f t="shared" si="0"/>
        <v>364.837</v>
      </c>
      <c r="R41" s="30">
        <v>62</v>
      </c>
      <c r="S41" s="38">
        <v>363.647</v>
      </c>
      <c r="T41" s="31">
        <f t="shared" si="1"/>
        <v>364.937</v>
      </c>
    </row>
    <row r="42" spans="1:20" ht="15" customHeight="1">
      <c r="A42" s="47" t="s">
        <v>1</v>
      </c>
      <c r="B42" s="70">
        <f>S37</f>
        <v>364.187</v>
      </c>
      <c r="C42" s="69">
        <f>S38</f>
        <v>363.887</v>
      </c>
      <c r="D42" s="66">
        <f>S39</f>
        <v>363.777</v>
      </c>
      <c r="E42" s="66">
        <f>S40</f>
        <v>363.737</v>
      </c>
      <c r="F42" s="66">
        <f>S41</f>
        <v>363.647</v>
      </c>
      <c r="G42" s="66">
        <f>S42</f>
        <v>363.937</v>
      </c>
      <c r="H42" s="66">
        <f>S43</f>
        <v>365.264</v>
      </c>
      <c r="I42" s="67">
        <f>S44</f>
        <v>365.514</v>
      </c>
      <c r="J42" s="66">
        <f>S45</f>
        <v>365.514</v>
      </c>
      <c r="K42" s="66">
        <f>S46</f>
        <v>365.764</v>
      </c>
      <c r="L42" s="68">
        <f>S47</f>
        <v>365.914</v>
      </c>
      <c r="O42" s="30">
        <v>64</v>
      </c>
      <c r="P42" s="38">
        <v>364.237</v>
      </c>
      <c r="Q42" s="31">
        <f t="shared" si="0"/>
        <v>364.837</v>
      </c>
      <c r="R42" s="30">
        <v>64</v>
      </c>
      <c r="S42" s="38">
        <v>363.937</v>
      </c>
      <c r="T42" s="31">
        <f t="shared" si="1"/>
        <v>364.937</v>
      </c>
    </row>
    <row r="43" spans="1:20" ht="15" customHeight="1">
      <c r="A43" s="47" t="s">
        <v>0</v>
      </c>
      <c r="B43" s="57">
        <v>76</v>
      </c>
      <c r="C43" s="54">
        <v>78</v>
      </c>
      <c r="D43" s="54">
        <v>80</v>
      </c>
      <c r="E43" s="54">
        <v>82</v>
      </c>
      <c r="F43" s="54">
        <v>84</v>
      </c>
      <c r="G43" s="54">
        <v>86</v>
      </c>
      <c r="H43" s="54">
        <v>88</v>
      </c>
      <c r="I43" s="54">
        <v>90</v>
      </c>
      <c r="J43" s="54">
        <v>92</v>
      </c>
      <c r="K43" s="55">
        <v>94</v>
      </c>
      <c r="L43" s="58">
        <v>96</v>
      </c>
      <c r="O43" s="30">
        <v>66</v>
      </c>
      <c r="P43" s="38">
        <v>365.229</v>
      </c>
      <c r="Q43" s="31">
        <f t="shared" si="0"/>
        <v>364.837</v>
      </c>
      <c r="R43" s="30">
        <v>66</v>
      </c>
      <c r="S43" s="38">
        <v>365.264</v>
      </c>
      <c r="T43" s="31">
        <f t="shared" si="1"/>
        <v>364.937</v>
      </c>
    </row>
    <row r="44" spans="1:20" ht="15" customHeight="1">
      <c r="A44" s="59" t="s">
        <v>1</v>
      </c>
      <c r="B44" s="71">
        <f>S48</f>
        <v>366.564</v>
      </c>
      <c r="C44" s="48">
        <f>S49</f>
        <v>367.014</v>
      </c>
      <c r="D44" s="48">
        <f>S50</f>
        <v>367.114</v>
      </c>
      <c r="E44" s="48">
        <f>S51</f>
        <v>367.314</v>
      </c>
      <c r="F44" s="48">
        <f>S52</f>
        <v>367.264</v>
      </c>
      <c r="G44" s="48">
        <f>S53</f>
        <v>367.664</v>
      </c>
      <c r="H44" s="48">
        <f>S54</f>
        <v>368.064</v>
      </c>
      <c r="I44" s="48">
        <f>S55</f>
        <v>368.164</v>
      </c>
      <c r="J44" s="48">
        <f>S56</f>
        <v>368.064</v>
      </c>
      <c r="K44" s="49">
        <f>S57</f>
        <v>368.264</v>
      </c>
      <c r="L44" s="72">
        <f>S58</f>
        <v>368.664</v>
      </c>
      <c r="O44" s="30">
        <v>68</v>
      </c>
      <c r="P44" s="38">
        <v>365.336</v>
      </c>
      <c r="Q44" s="31">
        <f t="shared" si="0"/>
        <v>364.837</v>
      </c>
      <c r="R44" s="30">
        <v>68</v>
      </c>
      <c r="S44" s="38">
        <v>365.514</v>
      </c>
      <c r="T44" s="31">
        <f t="shared" si="1"/>
        <v>364.937</v>
      </c>
    </row>
    <row r="45" spans="1:20" ht="15" customHeight="1">
      <c r="A45" s="59" t="s">
        <v>0</v>
      </c>
      <c r="B45" s="60">
        <v>98</v>
      </c>
      <c r="C45" s="54">
        <v>100</v>
      </c>
      <c r="D45" s="54">
        <v>100</v>
      </c>
      <c r="E45" s="54">
        <v>110</v>
      </c>
      <c r="F45" s="54">
        <v>120</v>
      </c>
      <c r="G45" s="54">
        <v>130</v>
      </c>
      <c r="H45" s="54">
        <v>140</v>
      </c>
      <c r="I45" s="54">
        <v>150</v>
      </c>
      <c r="J45" s="61"/>
      <c r="K45" s="62"/>
      <c r="L45" s="63"/>
      <c r="O45" s="30">
        <v>70</v>
      </c>
      <c r="P45" s="38">
        <v>365.481</v>
      </c>
      <c r="Q45" s="31">
        <f t="shared" si="0"/>
        <v>364.837</v>
      </c>
      <c r="R45" s="30">
        <v>70</v>
      </c>
      <c r="S45" s="38">
        <v>365.514</v>
      </c>
      <c r="T45" s="31">
        <f t="shared" si="1"/>
        <v>364.937</v>
      </c>
    </row>
    <row r="46" spans="1:20" ht="15" customHeight="1">
      <c r="A46" s="59" t="s">
        <v>1</v>
      </c>
      <c r="B46" s="71">
        <f>S59</f>
        <v>369.514</v>
      </c>
      <c r="C46" s="48">
        <f>S60</f>
        <v>370.325</v>
      </c>
      <c r="D46" s="48">
        <f>S61</f>
        <v>371.511</v>
      </c>
      <c r="E46" s="48">
        <f>S62</f>
        <v>372.018</v>
      </c>
      <c r="F46" s="48">
        <f>S63</f>
        <v>372.345</v>
      </c>
      <c r="G46" s="48">
        <f>S64</f>
        <v>372.784</v>
      </c>
      <c r="H46" s="48">
        <f>S65</f>
        <v>373.35</v>
      </c>
      <c r="I46" s="48">
        <f>S66</f>
        <v>373.432</v>
      </c>
      <c r="J46" s="54"/>
      <c r="K46" s="55"/>
      <c r="L46" s="63"/>
      <c r="O46" s="30">
        <v>72</v>
      </c>
      <c r="P46" s="38">
        <v>365.461</v>
      </c>
      <c r="Q46" s="31">
        <f t="shared" si="0"/>
        <v>364.837</v>
      </c>
      <c r="R46" s="30">
        <v>72</v>
      </c>
      <c r="S46" s="38">
        <v>365.764</v>
      </c>
      <c r="T46" s="31">
        <f t="shared" si="1"/>
        <v>364.937</v>
      </c>
    </row>
    <row r="47" spans="1:20" ht="15" customHeight="1">
      <c r="A47" s="59" t="s">
        <v>0</v>
      </c>
      <c r="B47" s="60"/>
      <c r="C47" s="54"/>
      <c r="D47" s="54"/>
      <c r="E47" s="54"/>
      <c r="F47" s="54"/>
      <c r="G47" s="54"/>
      <c r="H47" s="54"/>
      <c r="I47" s="54"/>
      <c r="J47" s="61"/>
      <c r="K47" s="62"/>
      <c r="L47" s="63"/>
      <c r="N47" s="7"/>
      <c r="O47" s="30">
        <v>74</v>
      </c>
      <c r="P47" s="38">
        <v>365.859</v>
      </c>
      <c r="Q47" s="31">
        <f t="shared" si="0"/>
        <v>364.837</v>
      </c>
      <c r="R47" s="30">
        <v>74</v>
      </c>
      <c r="S47" s="38">
        <v>365.914</v>
      </c>
      <c r="T47" s="31">
        <f t="shared" si="1"/>
        <v>364.937</v>
      </c>
    </row>
    <row r="48" spans="1:20" ht="15" customHeight="1">
      <c r="A48" s="15" t="s">
        <v>1</v>
      </c>
      <c r="B48" s="16"/>
      <c r="C48" s="13"/>
      <c r="D48" s="13"/>
      <c r="E48" s="13"/>
      <c r="F48" s="13"/>
      <c r="G48" s="13"/>
      <c r="H48" s="13"/>
      <c r="I48" s="13"/>
      <c r="J48" s="13"/>
      <c r="K48" s="14"/>
      <c r="L48" s="17"/>
      <c r="O48" s="30">
        <v>76</v>
      </c>
      <c r="P48" s="38">
        <v>366.44</v>
      </c>
      <c r="Q48" s="31">
        <f t="shared" si="0"/>
        <v>364.837</v>
      </c>
      <c r="R48" s="30">
        <v>76</v>
      </c>
      <c r="S48" s="38">
        <v>366.564</v>
      </c>
      <c r="T48" s="31">
        <f t="shared" si="1"/>
        <v>364.937</v>
      </c>
    </row>
    <row r="49" spans="1:20" ht="15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O49" s="30">
        <v>78</v>
      </c>
      <c r="P49" s="38">
        <v>367.119</v>
      </c>
      <c r="Q49" s="31">
        <f t="shared" si="0"/>
        <v>364.837</v>
      </c>
      <c r="R49" s="30">
        <v>78</v>
      </c>
      <c r="S49" s="38">
        <v>367.014</v>
      </c>
      <c r="T49" s="31">
        <f t="shared" si="1"/>
        <v>364.937</v>
      </c>
    </row>
    <row r="50" spans="1:20" ht="15" customHeight="1">
      <c r="A50" s="18"/>
      <c r="B50" s="19" t="s">
        <v>2</v>
      </c>
      <c r="C50" s="20">
        <v>370.937</v>
      </c>
      <c r="D50" s="21" t="s">
        <v>8</v>
      </c>
      <c r="E50" s="22"/>
      <c r="F50" s="19" t="s">
        <v>3</v>
      </c>
      <c r="G50" s="23">
        <v>371.482</v>
      </c>
      <c r="H50" s="21" t="s">
        <v>8</v>
      </c>
      <c r="I50" s="24"/>
      <c r="J50" s="19" t="s">
        <v>4</v>
      </c>
      <c r="K50" s="20">
        <v>371.511</v>
      </c>
      <c r="L50" s="21" t="s">
        <v>8</v>
      </c>
      <c r="O50" s="30">
        <v>80</v>
      </c>
      <c r="P50" s="38">
        <v>367.351</v>
      </c>
      <c r="Q50" s="31">
        <f t="shared" si="0"/>
        <v>364.837</v>
      </c>
      <c r="R50" s="30">
        <v>80</v>
      </c>
      <c r="S50" s="38">
        <v>367.114</v>
      </c>
      <c r="T50" s="31">
        <f t="shared" si="1"/>
        <v>364.937</v>
      </c>
    </row>
    <row r="51" spans="1:20" ht="15" customHeight="1">
      <c r="A51" s="18"/>
      <c r="B51" s="19" t="s">
        <v>5</v>
      </c>
      <c r="C51" s="23">
        <v>363.647</v>
      </c>
      <c r="D51" s="21" t="s">
        <v>8</v>
      </c>
      <c r="E51" s="22"/>
      <c r="F51" s="19" t="s">
        <v>6</v>
      </c>
      <c r="G51" s="23">
        <v>363.617</v>
      </c>
      <c r="H51" s="21" t="s">
        <v>8</v>
      </c>
      <c r="I51" s="24"/>
      <c r="J51" s="77" t="s">
        <v>12</v>
      </c>
      <c r="K51" s="78"/>
      <c r="L51" s="79"/>
      <c r="O51" s="30">
        <v>82</v>
      </c>
      <c r="P51" s="38">
        <v>367.643</v>
      </c>
      <c r="Q51" s="31">
        <f t="shared" si="0"/>
        <v>364.837</v>
      </c>
      <c r="R51" s="30">
        <v>82</v>
      </c>
      <c r="S51" s="38">
        <v>367.314</v>
      </c>
      <c r="T51" s="31">
        <f t="shared" si="1"/>
        <v>364.937</v>
      </c>
    </row>
    <row r="52" spans="15:20" ht="15" customHeight="1">
      <c r="O52" s="30">
        <v>84</v>
      </c>
      <c r="P52" s="38">
        <v>367.521</v>
      </c>
      <c r="Q52" s="31">
        <f t="shared" si="0"/>
        <v>364.837</v>
      </c>
      <c r="R52" s="30">
        <v>84</v>
      </c>
      <c r="S52" s="38">
        <v>367.264</v>
      </c>
      <c r="T52" s="31">
        <f t="shared" si="1"/>
        <v>364.937</v>
      </c>
    </row>
    <row r="53" spans="1:20" ht="1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O53" s="30">
        <v>86</v>
      </c>
      <c r="P53" s="38">
        <v>367.901</v>
      </c>
      <c r="Q53" s="31">
        <f t="shared" si="0"/>
        <v>364.837</v>
      </c>
      <c r="R53" s="30">
        <v>86</v>
      </c>
      <c r="S53" s="38">
        <v>367.664</v>
      </c>
      <c r="T53" s="31">
        <f t="shared" si="1"/>
        <v>364.937</v>
      </c>
    </row>
    <row r="54" spans="1:20" ht="1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O54" s="30">
        <v>88</v>
      </c>
      <c r="P54" s="38">
        <v>367.993</v>
      </c>
      <c r="Q54" s="31">
        <f t="shared" si="0"/>
        <v>364.837</v>
      </c>
      <c r="R54" s="30">
        <v>88</v>
      </c>
      <c r="S54" s="38">
        <v>368.064</v>
      </c>
      <c r="T54" s="31">
        <f t="shared" si="1"/>
        <v>364.937</v>
      </c>
    </row>
    <row r="55" spans="15:20" ht="15" customHeight="1">
      <c r="O55" s="30">
        <v>90</v>
      </c>
      <c r="P55" s="38">
        <v>367.841</v>
      </c>
      <c r="Q55" s="31">
        <f t="shared" si="0"/>
        <v>364.837</v>
      </c>
      <c r="R55" s="30">
        <v>90</v>
      </c>
      <c r="S55" s="38">
        <v>368.164</v>
      </c>
      <c r="T55" s="31">
        <f t="shared" si="1"/>
        <v>364.937</v>
      </c>
    </row>
    <row r="56" spans="6:20" ht="15" customHeight="1">
      <c r="F56" s="41"/>
      <c r="G56" s="41"/>
      <c r="H56" s="41"/>
      <c r="O56" s="30">
        <v>92</v>
      </c>
      <c r="P56" s="38">
        <v>368.011</v>
      </c>
      <c r="Q56" s="31">
        <f t="shared" si="0"/>
        <v>364.837</v>
      </c>
      <c r="R56" s="30">
        <v>92</v>
      </c>
      <c r="S56" s="38">
        <v>368.064</v>
      </c>
      <c r="T56" s="31">
        <f t="shared" si="1"/>
        <v>364.937</v>
      </c>
    </row>
    <row r="57" spans="5:20" ht="15" customHeight="1">
      <c r="E57" s="80" t="s">
        <v>9</v>
      </c>
      <c r="F57" s="80"/>
      <c r="G57" s="80"/>
      <c r="H57" s="80"/>
      <c r="I57" s="80"/>
      <c r="O57" s="30">
        <v>94</v>
      </c>
      <c r="P57" s="38">
        <v>368.37</v>
      </c>
      <c r="Q57" s="31">
        <f t="shared" si="0"/>
        <v>364.837</v>
      </c>
      <c r="R57" s="30">
        <v>94</v>
      </c>
      <c r="S57" s="38">
        <v>368.264</v>
      </c>
      <c r="T57" s="31">
        <f t="shared" si="1"/>
        <v>364.937</v>
      </c>
    </row>
    <row r="58" spans="6:20" ht="15" customHeight="1">
      <c r="F58" s="39"/>
      <c r="G58" s="39"/>
      <c r="H58" s="39"/>
      <c r="N58" s="7"/>
      <c r="O58" s="30">
        <v>96</v>
      </c>
      <c r="P58" s="38">
        <v>368.56</v>
      </c>
      <c r="Q58" s="31">
        <f t="shared" si="0"/>
        <v>364.837</v>
      </c>
      <c r="R58" s="30">
        <v>96</v>
      </c>
      <c r="S58" s="38">
        <v>368.664</v>
      </c>
      <c r="T58" s="31">
        <f t="shared" si="1"/>
        <v>364.937</v>
      </c>
    </row>
    <row r="59" spans="6:20" ht="15" customHeight="1">
      <c r="F59" s="73" t="s">
        <v>11</v>
      </c>
      <c r="G59" s="73"/>
      <c r="H59" s="73"/>
      <c r="O59" s="30">
        <v>98</v>
      </c>
      <c r="P59" s="38">
        <v>369.465</v>
      </c>
      <c r="Q59" s="31">
        <f t="shared" si="0"/>
        <v>364.837</v>
      </c>
      <c r="R59" s="30">
        <v>98</v>
      </c>
      <c r="S59" s="38">
        <v>369.514</v>
      </c>
      <c r="T59" s="31">
        <f t="shared" si="1"/>
        <v>364.937</v>
      </c>
    </row>
    <row r="60" spans="15:20" ht="15" customHeight="1">
      <c r="O60" s="30">
        <v>100</v>
      </c>
      <c r="P60" s="38">
        <v>370.26</v>
      </c>
      <c r="Q60" s="31">
        <f t="shared" si="0"/>
        <v>364.837</v>
      </c>
      <c r="R60" s="30">
        <v>100</v>
      </c>
      <c r="S60" s="38">
        <v>370.325</v>
      </c>
      <c r="T60" s="31">
        <f t="shared" si="1"/>
        <v>364.937</v>
      </c>
    </row>
    <row r="61" spans="15:20" ht="15" customHeight="1">
      <c r="O61" s="30">
        <v>100</v>
      </c>
      <c r="P61" s="38">
        <v>371.511</v>
      </c>
      <c r="Q61" s="31">
        <f t="shared" si="0"/>
        <v>364.837</v>
      </c>
      <c r="R61" s="30">
        <v>100</v>
      </c>
      <c r="S61" s="38">
        <v>371.511</v>
      </c>
      <c r="T61" s="31">
        <f t="shared" si="1"/>
        <v>364.937</v>
      </c>
    </row>
    <row r="62" spans="15:20" ht="15" customHeight="1">
      <c r="O62" s="30">
        <v>110</v>
      </c>
      <c r="P62" s="38">
        <v>371.588</v>
      </c>
      <c r="Q62" s="31">
        <f t="shared" si="0"/>
        <v>364.837</v>
      </c>
      <c r="R62" s="30">
        <v>110</v>
      </c>
      <c r="S62" s="38">
        <v>372.018</v>
      </c>
      <c r="T62" s="31">
        <f t="shared" si="1"/>
        <v>364.937</v>
      </c>
    </row>
    <row r="63" spans="15:20" ht="15" customHeight="1">
      <c r="O63" s="30">
        <v>120</v>
      </c>
      <c r="P63" s="38">
        <v>372.052</v>
      </c>
      <c r="Q63" s="31">
        <f t="shared" si="0"/>
        <v>364.837</v>
      </c>
      <c r="R63" s="30">
        <v>120</v>
      </c>
      <c r="S63" s="38">
        <v>372.345</v>
      </c>
      <c r="T63" s="31">
        <f t="shared" si="1"/>
        <v>364.937</v>
      </c>
    </row>
    <row r="64" spans="15:20" ht="15" customHeight="1">
      <c r="O64" s="30">
        <v>130</v>
      </c>
      <c r="P64" s="38">
        <v>372.68</v>
      </c>
      <c r="Q64" s="31">
        <f t="shared" si="0"/>
        <v>364.837</v>
      </c>
      <c r="R64" s="30">
        <v>130</v>
      </c>
      <c r="S64" s="38">
        <v>372.784</v>
      </c>
      <c r="T64" s="31">
        <f t="shared" si="1"/>
        <v>364.937</v>
      </c>
    </row>
    <row r="65" spans="15:20" ht="15" customHeight="1">
      <c r="O65" s="30">
        <v>140</v>
      </c>
      <c r="P65" s="38">
        <v>373.379</v>
      </c>
      <c r="Q65" s="31">
        <f t="shared" si="0"/>
        <v>364.837</v>
      </c>
      <c r="R65" s="30">
        <v>140</v>
      </c>
      <c r="S65" s="38">
        <v>373.35</v>
      </c>
      <c r="T65" s="31">
        <f t="shared" si="1"/>
        <v>364.937</v>
      </c>
    </row>
    <row r="66" spans="15:20" ht="15" customHeight="1">
      <c r="O66" s="30">
        <v>150</v>
      </c>
      <c r="P66" s="38">
        <v>373.522</v>
      </c>
      <c r="Q66" s="31">
        <f t="shared" si="0"/>
        <v>364.837</v>
      </c>
      <c r="R66" s="30">
        <v>150</v>
      </c>
      <c r="S66" s="38">
        <v>373.432</v>
      </c>
      <c r="T66" s="31">
        <f t="shared" si="1"/>
        <v>364.937</v>
      </c>
    </row>
    <row r="67" spans="15:20" ht="15" customHeight="1">
      <c r="O67" s="32"/>
      <c r="P67" s="33"/>
      <c r="Q67" s="34"/>
      <c r="R67" s="32"/>
      <c r="S67" s="45"/>
      <c r="T67" s="34"/>
    </row>
    <row r="68" spans="15:22" ht="15" customHeight="1">
      <c r="O68" s="32"/>
      <c r="P68" s="33"/>
      <c r="Q68" s="34"/>
      <c r="R68" s="32"/>
      <c r="S68" s="45"/>
      <c r="T68" s="34"/>
      <c r="V68" s="64"/>
    </row>
    <row r="69" spans="14:20" ht="15" customHeight="1">
      <c r="N69" s="7"/>
      <c r="O69" s="32"/>
      <c r="P69" s="33"/>
      <c r="Q69" s="34"/>
      <c r="R69" s="32"/>
      <c r="S69" s="45"/>
      <c r="T69" s="34"/>
    </row>
    <row r="70" spans="15:20" ht="15" customHeight="1">
      <c r="O70" s="35"/>
      <c r="P70" s="36"/>
      <c r="Q70" s="37"/>
      <c r="R70" s="35"/>
      <c r="S70" s="46"/>
      <c r="T70" s="37"/>
    </row>
    <row r="71" ht="15" customHeight="1">
      <c r="T71" s="42"/>
    </row>
    <row r="72" ht="15" customHeight="1">
      <c r="T72" s="42"/>
    </row>
    <row r="73" ht="15" customHeight="1">
      <c r="T73" s="42"/>
    </row>
    <row r="74" spans="16:20" ht="15" customHeight="1">
      <c r="P74" s="40"/>
      <c r="T74" s="42"/>
    </row>
    <row r="75" ht="15" customHeight="1">
      <c r="T75" s="42"/>
    </row>
    <row r="76" ht="15" customHeight="1">
      <c r="T76" s="43"/>
    </row>
    <row r="77" ht="15" customHeight="1">
      <c r="T77" s="42"/>
    </row>
    <row r="78" ht="15" customHeight="1">
      <c r="T78" s="42"/>
    </row>
    <row r="79" ht="15" customHeight="1">
      <c r="T79" s="42"/>
    </row>
    <row r="80" ht="15" customHeight="1">
      <c r="T80" s="42"/>
    </row>
    <row r="81" ht="15" customHeight="1">
      <c r="T81" s="42"/>
    </row>
    <row r="82" ht="15" customHeight="1">
      <c r="T82" s="42"/>
    </row>
    <row r="83" ht="15" customHeight="1">
      <c r="T83" s="42"/>
    </row>
    <row r="84" ht="15" customHeight="1">
      <c r="T84" s="42"/>
    </row>
    <row r="85" ht="15" customHeight="1">
      <c r="T85" s="42"/>
    </row>
    <row r="86" ht="15" customHeight="1"/>
    <row r="87" ht="15" customHeight="1"/>
    <row r="88" ht="15" customHeight="1"/>
  </sheetData>
  <sheetProtection/>
  <mergeCells count="7">
    <mergeCell ref="F59:H59"/>
    <mergeCell ref="R1:T1"/>
    <mergeCell ref="R2:T2"/>
    <mergeCell ref="E57:I57"/>
    <mergeCell ref="J51:L51"/>
    <mergeCell ref="O1:Q1"/>
    <mergeCell ref="O2:Q2"/>
  </mergeCells>
  <printOptions/>
  <pageMargins left="1.1023622047244095" right="0.3937007874015748" top="0.5118110236220472" bottom="0.5511811023622047" header="0.5118110236220472" footer="0.5118110236220472"/>
  <pageSetup horizontalDpi="300" verticalDpi="300" orientation="portrait" paperSize="9" r:id="rId2"/>
  <headerFooter alignWithMargins="0">
    <oddHeader>&amp;R๑๖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Asus</cp:lastModifiedBy>
  <cp:lastPrinted>2022-03-08T08:52:18Z</cp:lastPrinted>
  <dcterms:created xsi:type="dcterms:W3CDTF">2010-03-02T04:34:18Z</dcterms:created>
  <dcterms:modified xsi:type="dcterms:W3CDTF">2024-04-09T07:45:26Z</dcterms:modified>
  <cp:category/>
  <cp:version/>
  <cp:contentType/>
  <cp:contentStatus/>
</cp:coreProperties>
</file>