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<sst xmlns="http://schemas.openxmlformats.org/spreadsheetml/2006/main" count="29" uniqueCount="24">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</sst>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275"/>
          <c:w val="0.860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'P.76-H.05'!$A$7:$A$28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'P.76-H.05'!$N$7:$N$28</c:f>
              <c:numCache>
                <c:ptCount val="22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191.31137279999993</c:v>
                </c:pt>
              </c:numCache>
            </c:numRef>
          </c:val>
        </c:ser>
        <c:gapWidth val="100"/>
        <c:axId val="21941908"/>
        <c:axId val="63259445"/>
      </c:barChart>
      <c:lineChart>
        <c:grouping val="standard"/>
        <c:varyColors val="0"/>
        <c:ser>
          <c:idx val="1"/>
          <c:order val="1"/>
          <c:tx>
            <c:v>ค่าเฉลี่ย 229.4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'P.76-H.05'!$P$7:$P$27</c:f>
              <c:numCache>
                <c:ptCount val="21"/>
                <c:pt idx="0">
                  <c:v>229.4069984761905</c:v>
                </c:pt>
                <c:pt idx="1">
                  <c:v>229.4069984761905</c:v>
                </c:pt>
                <c:pt idx="2">
                  <c:v>229.4069984761905</c:v>
                </c:pt>
                <c:pt idx="3">
                  <c:v>229.4069984761905</c:v>
                </c:pt>
                <c:pt idx="4">
                  <c:v>229.4069984761905</c:v>
                </c:pt>
                <c:pt idx="5">
                  <c:v>229.4069984761905</c:v>
                </c:pt>
                <c:pt idx="6">
                  <c:v>229.4069984761905</c:v>
                </c:pt>
                <c:pt idx="7">
                  <c:v>229.4069984761905</c:v>
                </c:pt>
                <c:pt idx="8">
                  <c:v>229.4069984761905</c:v>
                </c:pt>
                <c:pt idx="9">
                  <c:v>229.4069984761905</c:v>
                </c:pt>
                <c:pt idx="10">
                  <c:v>229.4069984761905</c:v>
                </c:pt>
                <c:pt idx="11">
                  <c:v>229.4069984761905</c:v>
                </c:pt>
                <c:pt idx="12">
                  <c:v>229.4069984761905</c:v>
                </c:pt>
                <c:pt idx="13">
                  <c:v>229.4069984761905</c:v>
                </c:pt>
                <c:pt idx="14">
                  <c:v>229.4069984761905</c:v>
                </c:pt>
                <c:pt idx="15">
                  <c:v>229.4069984761905</c:v>
                </c:pt>
                <c:pt idx="16">
                  <c:v>229.4069984761905</c:v>
                </c:pt>
                <c:pt idx="17">
                  <c:v>229.4069984761905</c:v>
                </c:pt>
                <c:pt idx="18">
                  <c:v>229.4069984761905</c:v>
                </c:pt>
                <c:pt idx="19">
                  <c:v>229.4069984761905</c:v>
                </c:pt>
                <c:pt idx="20">
                  <c:v>229.4069984761905</c:v>
                </c:pt>
              </c:numCache>
            </c:numRef>
          </c:val>
          <c:smooth val="0"/>
        </c:ser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259445"/>
        <c:crossesAt val="0"/>
        <c:auto val="1"/>
        <c:lblOffset val="100"/>
        <c:tickLblSkip val="1"/>
        <c:noMultiLvlLbl val="0"/>
      </c:catAx>
      <c:valAx>
        <c:axId val="632594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15">
      <selection activeCell="B28" sqref="B28:L28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7">$N$36</f>
        <v>229.4069984761905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229.4069984761905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229.4069984761905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229.4069984761905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229.4069984761905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229.4069984761905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229.4069984761905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229.4069984761905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229.4069984761905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229.4069984761905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229.4069984761905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229.4069984761905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229.4069984761905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229.4069984761905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229.4069984761905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229.4069984761905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229.4069984761905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229.4069984761905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229.4069984761905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229.4069984761905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229.4069984761905</v>
      </c>
    </row>
    <row r="28" spans="1:16" ht="15" customHeight="1">
      <c r="A28" s="40">
        <v>2564</v>
      </c>
      <c r="B28" s="41">
        <v>1.4319936000000009</v>
      </c>
      <c r="C28" s="41">
        <v>3.1577472000000015</v>
      </c>
      <c r="D28" s="41">
        <v>2.4312959999999997</v>
      </c>
      <c r="E28" s="41">
        <v>11.542176000000001</v>
      </c>
      <c r="F28" s="41">
        <v>7.093440000000001</v>
      </c>
      <c r="G28" s="41">
        <v>118.96847999999989</v>
      </c>
      <c r="H28" s="41">
        <v>26.904960000000013</v>
      </c>
      <c r="I28" s="41">
        <v>10.212480000000006</v>
      </c>
      <c r="J28" s="41">
        <v>4.138560000000001</v>
      </c>
      <c r="K28" s="41">
        <v>3.2184000000000013</v>
      </c>
      <c r="L28" s="41">
        <v>2.2118400000000005</v>
      </c>
      <c r="M28" s="41"/>
      <c r="N28" s="42">
        <f>SUM(B28:M28)</f>
        <v>191.31137279999993</v>
      </c>
      <c r="O28" s="43">
        <f t="shared" si="2"/>
        <v>6.066443835616436</v>
      </c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MAX(B7:B27)</f>
        <v>14.904</v>
      </c>
      <c r="C35" s="38">
        <f aca="true" t="shared" si="4" ref="C35:N35">MAX(C7:C27)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 t="shared" si="4"/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AVERAGE(B7:B27)</f>
        <v>3.115686095238096</v>
      </c>
      <c r="C36" s="38">
        <f aca="true" t="shared" si="5" ref="C36:M36">AVERAGE(C7:C27)</f>
        <v>19.772873523809526</v>
      </c>
      <c r="D36" s="38">
        <f t="shared" si="5"/>
        <v>13.457572571428571</v>
      </c>
      <c r="E36" s="38">
        <f t="shared" si="5"/>
        <v>9.718420952380953</v>
      </c>
      <c r="F36" s="38">
        <f t="shared" si="5"/>
        <v>23.82775047619048</v>
      </c>
      <c r="G36" s="38">
        <f t="shared" si="5"/>
        <v>63.68727885714287</v>
      </c>
      <c r="H36" s="38">
        <f t="shared" si="5"/>
        <v>60.96914780952381</v>
      </c>
      <c r="I36" s="38">
        <f t="shared" si="5"/>
        <v>21.749012571428572</v>
      </c>
      <c r="J36" s="38">
        <f t="shared" si="5"/>
        <v>6.764017142857144</v>
      </c>
      <c r="K36" s="38">
        <f t="shared" si="5"/>
        <v>3.615132190476191</v>
      </c>
      <c r="L36" s="38">
        <f t="shared" si="5"/>
        <v>1.4301687619047634</v>
      </c>
      <c r="M36" s="38">
        <f t="shared" si="5"/>
        <v>1.2999375238095237</v>
      </c>
      <c r="N36" s="38">
        <f>SUM(B36:M36)</f>
        <v>229.4069984761905</v>
      </c>
      <c r="O36" s="36">
        <f>+N36*1000000/(365*86400)</f>
        <v>7.2744482012998</v>
      </c>
      <c r="P36" s="39"/>
    </row>
    <row r="37" spans="1:16" ht="15" customHeight="1">
      <c r="A37" s="34" t="s">
        <v>20</v>
      </c>
      <c r="B37" s="38">
        <f>MIN(B7:B27)</f>
        <v>0</v>
      </c>
      <c r="C37" s="38">
        <f aca="true" t="shared" si="6" ref="C37:N37">MIN(C7:C27)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 t="shared" si="6"/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2016-07-11T03:10:31Z</cp:lastPrinted>
  <dcterms:created xsi:type="dcterms:W3CDTF">1994-01-31T08:04:27Z</dcterms:created>
  <dcterms:modified xsi:type="dcterms:W3CDTF">2022-03-16T07:28:38Z</dcterms:modified>
  <cp:category/>
  <cp:version/>
  <cp:contentType/>
  <cp:contentStatus/>
</cp:coreProperties>
</file>