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188" windowHeight="4680" activeTab="0"/>
  </bookViews>
  <sheets>
    <sheet name=" P.75-2567" sheetId="1" r:id="rId1"/>
  </sheets>
  <definedNames/>
  <calcPr fullCalcOnLoad="1"/>
</workbook>
</file>

<file path=xl/sharedStrings.xml><?xml version="1.0" encoding="utf-8"?>
<sst xmlns="http://schemas.openxmlformats.org/spreadsheetml/2006/main" count="37" uniqueCount="15">
  <si>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</si>
  <si>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</si>
  <si>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</si>
  <si>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</si>
  <si>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</si>
  <si>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</si>
  <si>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</si>
  <si>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</si>
  <si>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</si>
  <si>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</si>
  <si>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</si>
  <si>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สำรวจเมื่อ 21 ก.พ.2566</t>
  </si>
  <si>
    <t>หัวแผ่น 1 ม.</t>
  </si>
  <si>
    <t>ผู้สำรวจ นาย กฤษดา ถาปัน</t>
  </si>
  <si>
    <t>สำรวจเมื่อ 11 ม.ค.2567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</si>
</sst>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0.0"/>
    <numFmt numFmtId="182" formatCode="0.0000"/>
    <numFmt numFmtId="183" formatCode="[$-41E]d\ mmmm\ yyyy"/>
    <numFmt numFmtId="184" formatCode="[$-107041E]d\ mmm\ yy;@"/>
    <numFmt numFmtId="185" formatCode="[$-107041E]d\ mmmm\ yyyy;@"/>
    <numFmt numFmtId="186" formatCode="[$-D070000]d/m/yy;@"/>
    <numFmt numFmtId="187" formatCode="[$-1070000]d/m/yy;@"/>
    <numFmt numFmtId="188" formatCode="[$-1010000]d/m/yyyy\ h:mm\ &quot;น.&quot;;@"/>
    <numFmt numFmtId="189" formatCode="[$-101041E]d\ mmm\ yy;@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3"/>
      <name val="TH SarabunPSK"/>
      <family val="2"/>
    </font>
    <font>
      <sz val="13"/>
      <color indexed="12"/>
      <name val="TH SarabunPSK"/>
      <family val="0"/>
    </font>
    <font>
      <sz val="13"/>
      <color indexed="10"/>
      <name val="TH SarabunPSK"/>
      <family val="0"/>
    </font>
    <font>
      <sz val="11.95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3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180" fontId="5" fillId="0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180" fontId="8" fillId="0" borderId="27" xfId="0" applyNumberFormat="1" applyFont="1" applyFill="1" applyBorder="1" applyAlignment="1">
      <alignment/>
    </xf>
    <xf numFmtId="180" fontId="5" fillId="0" borderId="28" xfId="0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center"/>
    </xf>
    <xf numFmtId="180" fontId="8" fillId="0" borderId="3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80" fontId="3" fillId="0" borderId="0" xfId="0" applyNumberFormat="1" applyFont="1" applyFill="1" applyAlignment="1">
      <alignment/>
    </xf>
    <xf numFmtId="180" fontId="5" fillId="0" borderId="31" xfId="0" applyNumberFormat="1" applyFont="1" applyFill="1" applyBorder="1" applyAlignment="1">
      <alignment horizontal="center"/>
    </xf>
    <xf numFmtId="180" fontId="5" fillId="0" borderId="28" xfId="0" applyNumberFormat="1" applyFont="1" applyFill="1" applyBorder="1" applyAlignment="1">
      <alignment/>
    </xf>
    <xf numFmtId="180" fontId="5" fillId="0" borderId="15" xfId="0" applyNumberFormat="1" applyFont="1" applyFill="1" applyBorder="1" applyAlignment="1">
      <alignment/>
    </xf>
    <xf numFmtId="0" fontId="5" fillId="0" borderId="28" xfId="0" applyFont="1" applyFill="1" applyBorder="1" applyAlignment="1">
      <alignment horizontal="center" vertical="center"/>
    </xf>
    <xf numFmtId="180" fontId="5" fillId="0" borderId="32" xfId="0" applyNumberFormat="1" applyFont="1" applyFill="1" applyBorder="1" applyAlignment="1">
      <alignment horizontal="center" vertical="center"/>
    </xf>
    <xf numFmtId="180" fontId="5" fillId="0" borderId="33" xfId="0" applyNumberFormat="1" applyFont="1" applyFill="1" applyBorder="1" applyAlignment="1">
      <alignment horizontal="center" vertical="center"/>
    </xf>
    <xf numFmtId="180" fontId="5" fillId="0" borderId="34" xfId="0" applyNumberFormat="1" applyFont="1" applyFill="1" applyBorder="1" applyAlignment="1">
      <alignment horizontal="center" vertical="center"/>
    </xf>
    <xf numFmtId="180" fontId="5" fillId="0" borderId="35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/>
    </xf>
    <xf numFmtId="180" fontId="0" fillId="0" borderId="0" xfId="0" applyNumberFormat="1" applyAlignment="1">
      <alignment/>
    </xf>
    <xf numFmtId="180" fontId="5" fillId="0" borderId="36" xfId="0" applyNumberFormat="1" applyFont="1" applyBorder="1" applyAlignment="1">
      <alignment horizontal="center" vertical="center"/>
    </xf>
    <xf numFmtId="180" fontId="5" fillId="0" borderId="33" xfId="0" applyNumberFormat="1" applyFont="1" applyBorder="1" applyAlignment="1">
      <alignment horizontal="center" vertical="center"/>
    </xf>
    <xf numFmtId="180" fontId="5" fillId="0" borderId="34" xfId="0" applyNumberFormat="1" applyFont="1" applyBorder="1" applyAlignment="1">
      <alignment horizontal="center" vertical="center"/>
    </xf>
    <xf numFmtId="180" fontId="5" fillId="0" borderId="35" xfId="0" applyNumberFormat="1" applyFont="1" applyBorder="1" applyAlignment="1">
      <alignment horizontal="center" vertical="center"/>
    </xf>
    <xf numFmtId="180" fontId="5" fillId="0" borderId="32" xfId="0" applyNumberFormat="1" applyFont="1" applyBorder="1" applyAlignment="1">
      <alignment horizontal="center" vertical="center"/>
    </xf>
    <xf numFmtId="180" fontId="5" fillId="0" borderId="37" xfId="0" applyNumberFormat="1" applyFont="1" applyBorder="1" applyAlignment="1">
      <alignment horizontal="center" vertical="center"/>
    </xf>
    <xf numFmtId="180" fontId="5" fillId="0" borderId="38" xfId="0" applyNumberFormat="1" applyFont="1" applyFill="1" applyBorder="1" applyAlignment="1">
      <alignment horizontal="center" vertical="center"/>
    </xf>
    <xf numFmtId="180" fontId="5" fillId="0" borderId="16" xfId="0" applyNumberFormat="1" applyFont="1" applyFill="1" applyBorder="1" applyAlignment="1">
      <alignment horizontal="center" vertical="center"/>
    </xf>
    <xf numFmtId="180" fontId="3" fillId="0" borderId="0" xfId="0" applyNumberFormat="1" applyFont="1" applyAlignment="1">
      <alignment/>
    </xf>
    <xf numFmtId="0" fontId="0" fillId="33" borderId="0" xfId="44" applyFont="1" applyFill="1" applyAlignment="1">
      <alignment horizontal="center"/>
      <protection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15" fontId="7" fillId="0" borderId="42" xfId="44" applyNumberFormat="1" applyFont="1" applyFill="1" applyBorder="1" applyAlignment="1">
      <alignment horizontal="center" vertical="center"/>
      <protection/>
    </xf>
    <xf numFmtId="15" fontId="7" fillId="0" borderId="43" xfId="44" applyNumberFormat="1" applyFont="1" applyFill="1" applyBorder="1" applyAlignment="1">
      <alignment horizontal="center" vertical="center"/>
      <protection/>
    </xf>
    <xf numFmtId="15" fontId="7" fillId="0" borderId="44" xfId="44" applyNumberFormat="1" applyFont="1" applyFill="1" applyBorder="1" applyAlignment="1">
      <alignment horizontal="center" vertical="center"/>
      <protection/>
    </xf>
    <xf numFmtId="0" fontId="3" fillId="3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P.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รูปตัดขวางลำน้ำแม่น้ำปิงที่แนวสำรวจปริมาณน้ำ</a:t>
            </a:r>
          </a:p>
        </c:rich>
      </c:tx>
      <c:layout>
        <c:manualLayout>
          <c:xMode val="factor"/>
          <c:yMode val="factor"/>
          <c:x val="0.023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05825"/>
          <c:w val="0.9145"/>
          <c:h val="0.85275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ตลิ่งฝั่งซ้าย 345.084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ตลิ่งฝั่งขวา 345.109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 P.75-2567'!$R$4:$R$74</c:f>
              <c:numCache/>
            </c:numRef>
          </c:xVal>
          <c:yVal>
            <c:numRef>
              <c:f>' P.75-2567'!$S$4:$S$74</c:f>
              <c:numCache/>
            </c:numRef>
          </c:yVal>
          <c:smooth val="0"/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ระดับน้ำ 338.060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 P.75-2567'!$R$31:$R$38</c:f>
              <c:numCache/>
            </c:numRef>
          </c:xVal>
          <c:yVal>
            <c:numRef>
              <c:f>' P.75-2567'!$T$32:$T$38</c:f>
              <c:numCache/>
            </c:numRef>
          </c:yVal>
          <c:smooth val="0"/>
        </c:ser>
        <c:axId val="36830983"/>
        <c:axId val="63043392"/>
      </c:scatterChart>
      <c:valAx>
        <c:axId val="36830983"/>
        <c:scaling>
          <c:orientation val="minMax"/>
          <c:max val="33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ระยะ - เมตร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3043392"/>
        <c:crossesAt val="334"/>
        <c:crossBetween val="midCat"/>
        <c:dispUnits/>
        <c:majorUnit val="20"/>
        <c:minorUnit val="10"/>
      </c:valAx>
      <c:valAx>
        <c:axId val="63043392"/>
        <c:scaling>
          <c:orientation val="minMax"/>
          <c:max val="350"/>
          <c:min val="3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ระดับ - เมตร ( ร.ท.ก.)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FF0000"/>
                </a:solidFill>
              </a:defRPr>
            </a:pPr>
          </a:p>
        </c:txPr>
        <c:crossAx val="36830983"/>
        <c:crossesAt val="-50"/>
        <c:crossBetween val="midCat"/>
        <c:dispUnits/>
        <c:majorUnit val="2"/>
        <c:min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25"/>
          <c:y val="0.91625"/>
          <c:w val="0.554"/>
          <c:h val="0.078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114300</xdr:rowOff>
    </xdr:from>
    <xdr:to>
      <xdr:col>11</xdr:col>
      <xdr:colOff>428625</xdr:colOff>
      <xdr:row>15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9050" y="685800"/>
          <a:ext cx="5543550" cy="23526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95250</xdr:rowOff>
    </xdr:from>
    <xdr:to>
      <xdr:col>11</xdr:col>
      <xdr:colOff>447675</xdr:colOff>
      <xdr:row>31</xdr:row>
      <xdr:rowOff>66675</xdr:rowOff>
    </xdr:to>
    <xdr:graphicFrame>
      <xdr:nvGraphicFramePr>
        <xdr:cNvPr id="2" name="Chart 2"/>
        <xdr:cNvGraphicFramePr/>
      </xdr:nvGraphicFramePr>
      <xdr:xfrm>
        <a:off x="0" y="3143250"/>
        <a:ext cx="55816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0</xdr:colOff>
      <xdr:row>0</xdr:row>
      <xdr:rowOff>19050</xdr:rowOff>
    </xdr:from>
    <xdr:ext cx="4648200" cy="657225"/>
    <xdr:sp>
      <xdr:nvSpPr>
        <xdr:cNvPr id="3" name="Text Box 4"/>
        <xdr:cNvSpPr txBox="1">
          <a:spLocks noChangeArrowheads="1"/>
        </xdr:cNvSpPr>
      </xdr:nvSpPr>
      <xdr:spPr>
        <a:xfrm>
          <a:off x="466725" y="19050"/>
          <a:ext cx="4648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ภาพถ่ายและรูปตัดขวางลำน้ำสถานีสำรวจอุทกวิทยาแม่น้ำปิง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(P.75) 
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บ้านช่อแล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ต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ช่อแล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อ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แม่แตง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เชียงใหม่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ปี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256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7</a:t>
          </a:r>
        </a:p>
      </xdr:txBody>
    </xdr:sp>
    <xdr:clientData/>
  </xdr:oneCellAnchor>
  <xdr:twoCellAnchor editAs="oneCell">
    <xdr:from>
      <xdr:col>0</xdr:col>
      <xdr:colOff>47625</xdr:colOff>
      <xdr:row>3</xdr:row>
      <xdr:rowOff>142875</xdr:rowOff>
    </xdr:from>
    <xdr:to>
      <xdr:col>11</xdr:col>
      <xdr:colOff>419100</xdr:colOff>
      <xdr:row>15</xdr:row>
      <xdr:rowOff>161925</xdr:rowOff>
    </xdr:to>
    <xdr:pic>
      <xdr:nvPicPr>
        <xdr:cNvPr id="4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14375"/>
          <a:ext cx="55054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6"/>
  <sheetViews>
    <sheetView tabSelected="1" zoomScalePageLayoutView="0" workbookViewId="0" topLeftCell="A1">
      <selection activeCell="X9" sqref="X9"/>
    </sheetView>
  </sheetViews>
  <sheetFormatPr defaultColWidth="9.140625" defaultRowHeight="12.75"/>
  <cols>
    <col min="1" max="12" width="7.00390625" style="0" customWidth="1"/>
    <col min="13" max="20" width="6.7109375" style="0" customWidth="1"/>
  </cols>
  <sheetData>
    <row r="1" spans="15:20" ht="15" customHeight="1">
      <c r="O1" s="62">
        <v>2566</v>
      </c>
      <c r="P1" s="63"/>
      <c r="Q1" s="64"/>
      <c r="R1" s="62">
        <v>2567</v>
      </c>
      <c r="S1" s="63"/>
      <c r="T1" s="64"/>
    </row>
    <row r="2" spans="15:20" ht="15" customHeight="1">
      <c r="O2" s="65" t="s">
        <v>11</v>
      </c>
      <c r="P2" s="66"/>
      <c r="Q2" s="67"/>
      <c r="R2" s="65" t="s">
        <v>14</v>
      </c>
      <c r="S2" s="66"/>
      <c r="T2" s="67"/>
    </row>
    <row r="3" spans="15:20" ht="15" customHeight="1">
      <c r="O3" s="22" t="s">
        <v>0</v>
      </c>
      <c r="P3" s="24" t="s">
        <v>1</v>
      </c>
      <c r="Q3" s="23" t="s">
        <v>7</v>
      </c>
      <c r="R3" s="22" t="s">
        <v>0</v>
      </c>
      <c r="S3" s="24" t="s">
        <v>1</v>
      </c>
      <c r="T3" s="23" t="s">
        <v>7</v>
      </c>
    </row>
    <row r="4" spans="15:20" ht="15" customHeight="1">
      <c r="O4" s="26">
        <v>-50</v>
      </c>
      <c r="P4" s="34">
        <v>344.452</v>
      </c>
      <c r="Q4" s="27">
        <v>338.18</v>
      </c>
      <c r="R4" s="26">
        <v>-50</v>
      </c>
      <c r="S4" s="34">
        <v>344.442</v>
      </c>
      <c r="T4" s="27">
        <v>338.06</v>
      </c>
    </row>
    <row r="5" spans="15:20" ht="15" customHeight="1">
      <c r="O5" s="25">
        <v>-40</v>
      </c>
      <c r="P5" s="28">
        <v>344.547</v>
      </c>
      <c r="Q5" s="27">
        <f>$Q$4</f>
        <v>338.18</v>
      </c>
      <c r="R5" s="25">
        <v>-40</v>
      </c>
      <c r="S5" s="28">
        <v>344.542</v>
      </c>
      <c r="T5" s="27">
        <f>$T$4</f>
        <v>338.06</v>
      </c>
    </row>
    <row r="6" spans="15:20" ht="15" customHeight="1">
      <c r="O6" s="25">
        <v>-30</v>
      </c>
      <c r="P6" s="28">
        <v>344.696</v>
      </c>
      <c r="Q6" s="27">
        <f aca="true" t="shared" si="0" ref="Q6:Q71">$Q$4</f>
        <v>338.18</v>
      </c>
      <c r="R6" s="25">
        <v>-30</v>
      </c>
      <c r="S6" s="28">
        <v>344.701</v>
      </c>
      <c r="T6" s="27">
        <f aca="true" t="shared" si="1" ref="T6:T70">$T$4</f>
        <v>338.06</v>
      </c>
    </row>
    <row r="7" spans="15:20" ht="15" customHeight="1">
      <c r="O7" s="25">
        <v>-20</v>
      </c>
      <c r="P7" s="28">
        <v>344.866</v>
      </c>
      <c r="Q7" s="27">
        <f t="shared" si="0"/>
        <v>338.18</v>
      </c>
      <c r="R7" s="25">
        <v>-20</v>
      </c>
      <c r="S7" s="28">
        <v>344.877</v>
      </c>
      <c r="T7" s="27">
        <f t="shared" si="1"/>
        <v>338.06</v>
      </c>
    </row>
    <row r="8" spans="15:20" ht="15" customHeight="1">
      <c r="O8" s="25">
        <v>-10</v>
      </c>
      <c r="P8" s="28">
        <v>345.106</v>
      </c>
      <c r="Q8" s="27">
        <f t="shared" si="0"/>
        <v>338.18</v>
      </c>
      <c r="R8" s="25">
        <v>-10</v>
      </c>
      <c r="S8" s="28">
        <v>345.123</v>
      </c>
      <c r="T8" s="27">
        <f t="shared" si="1"/>
        <v>338.06</v>
      </c>
    </row>
    <row r="9" spans="15:20" ht="15" customHeight="1">
      <c r="O9" s="25">
        <v>0</v>
      </c>
      <c r="P9" s="28">
        <v>345.084</v>
      </c>
      <c r="Q9" s="27">
        <f t="shared" si="0"/>
        <v>338.18</v>
      </c>
      <c r="R9" s="25">
        <v>0</v>
      </c>
      <c r="S9" s="28">
        <v>345.084</v>
      </c>
      <c r="T9" s="27">
        <f t="shared" si="1"/>
        <v>338.06</v>
      </c>
    </row>
    <row r="10" spans="15:20" ht="15" customHeight="1">
      <c r="O10" s="25">
        <v>0</v>
      </c>
      <c r="P10" s="28">
        <v>344.576</v>
      </c>
      <c r="Q10" s="27">
        <f t="shared" si="0"/>
        <v>338.18</v>
      </c>
      <c r="R10" s="25">
        <v>0</v>
      </c>
      <c r="S10" s="28">
        <v>344.552</v>
      </c>
      <c r="T10" s="27">
        <f t="shared" si="1"/>
        <v>338.06</v>
      </c>
    </row>
    <row r="11" spans="15:20" ht="15" customHeight="1">
      <c r="O11" s="25">
        <v>5</v>
      </c>
      <c r="P11" s="28">
        <v>341.801</v>
      </c>
      <c r="Q11" s="27">
        <f t="shared" si="0"/>
        <v>338.18</v>
      </c>
      <c r="R11" s="25">
        <v>5</v>
      </c>
      <c r="S11" s="28">
        <v>341.82</v>
      </c>
      <c r="T11" s="27">
        <f t="shared" si="1"/>
        <v>338.06</v>
      </c>
    </row>
    <row r="12" spans="15:20" ht="15" customHeight="1">
      <c r="O12" s="25">
        <v>10</v>
      </c>
      <c r="P12" s="28">
        <v>341.775</v>
      </c>
      <c r="Q12" s="27">
        <f t="shared" si="0"/>
        <v>338.18</v>
      </c>
      <c r="R12" s="25">
        <v>10</v>
      </c>
      <c r="S12" s="28">
        <v>341.783</v>
      </c>
      <c r="T12" s="27">
        <f t="shared" si="1"/>
        <v>338.06</v>
      </c>
    </row>
    <row r="13" spans="15:20" ht="15" customHeight="1">
      <c r="O13" s="25">
        <v>15</v>
      </c>
      <c r="P13" s="28">
        <v>341.779</v>
      </c>
      <c r="Q13" s="27">
        <f t="shared" si="0"/>
        <v>338.18</v>
      </c>
      <c r="R13" s="25">
        <v>15</v>
      </c>
      <c r="S13" s="28">
        <v>341.838</v>
      </c>
      <c r="T13" s="27">
        <f t="shared" si="1"/>
        <v>338.06</v>
      </c>
    </row>
    <row r="14" spans="14:20" ht="15" customHeight="1">
      <c r="N14" s="6"/>
      <c r="O14" s="25">
        <v>20</v>
      </c>
      <c r="P14" s="28">
        <v>341.686</v>
      </c>
      <c r="Q14" s="27">
        <f t="shared" si="0"/>
        <v>338.18</v>
      </c>
      <c r="R14" s="25">
        <v>20</v>
      </c>
      <c r="S14" s="28">
        <v>341.723</v>
      </c>
      <c r="T14" s="27">
        <f t="shared" si="1"/>
        <v>338.06</v>
      </c>
    </row>
    <row r="15" spans="15:20" ht="15" customHeight="1">
      <c r="O15" s="25">
        <v>25</v>
      </c>
      <c r="P15" s="28">
        <v>341.549</v>
      </c>
      <c r="Q15" s="27">
        <f t="shared" si="0"/>
        <v>338.18</v>
      </c>
      <c r="R15" s="25">
        <v>25</v>
      </c>
      <c r="S15" s="28">
        <v>341.577</v>
      </c>
      <c r="T15" s="27">
        <f t="shared" si="1"/>
        <v>338.06</v>
      </c>
    </row>
    <row r="16" spans="15:20" ht="15" customHeight="1">
      <c r="O16" s="25">
        <v>30</v>
      </c>
      <c r="P16" s="28">
        <v>341.045</v>
      </c>
      <c r="Q16" s="27">
        <f t="shared" si="0"/>
        <v>338.18</v>
      </c>
      <c r="R16" s="25">
        <v>30</v>
      </c>
      <c r="S16" s="28">
        <v>340.977</v>
      </c>
      <c r="T16" s="27">
        <f t="shared" si="1"/>
        <v>338.06</v>
      </c>
    </row>
    <row r="17" spans="15:20" ht="15" customHeight="1">
      <c r="O17" s="25">
        <v>35</v>
      </c>
      <c r="P17" s="28">
        <v>340.547</v>
      </c>
      <c r="Q17" s="27">
        <f t="shared" si="0"/>
        <v>338.18</v>
      </c>
      <c r="R17" s="25">
        <v>35</v>
      </c>
      <c r="S17" s="28">
        <v>340.476</v>
      </c>
      <c r="T17" s="27">
        <f t="shared" si="1"/>
        <v>338.06</v>
      </c>
    </row>
    <row r="18" spans="15:20" ht="15" customHeight="1">
      <c r="O18" s="25">
        <v>40</v>
      </c>
      <c r="P18" s="28">
        <v>340.165</v>
      </c>
      <c r="Q18" s="27">
        <f t="shared" si="0"/>
        <v>338.18</v>
      </c>
      <c r="R18" s="25">
        <v>40</v>
      </c>
      <c r="S18" s="28">
        <v>340.088</v>
      </c>
      <c r="T18" s="27">
        <f t="shared" si="1"/>
        <v>338.06</v>
      </c>
    </row>
    <row r="19" spans="15:20" ht="15" customHeight="1">
      <c r="O19" s="25">
        <v>45</v>
      </c>
      <c r="P19" s="28">
        <v>339.867</v>
      </c>
      <c r="Q19" s="27">
        <f t="shared" si="0"/>
        <v>338.18</v>
      </c>
      <c r="R19" s="25">
        <v>45</v>
      </c>
      <c r="S19" s="28">
        <v>339.698</v>
      </c>
      <c r="T19" s="27">
        <f t="shared" si="1"/>
        <v>338.06</v>
      </c>
    </row>
    <row r="20" spans="15:20" ht="15" customHeight="1">
      <c r="O20" s="25">
        <v>50</v>
      </c>
      <c r="P20" s="28">
        <v>339.227</v>
      </c>
      <c r="Q20" s="27">
        <f t="shared" si="0"/>
        <v>338.18</v>
      </c>
      <c r="R20" s="25">
        <v>50</v>
      </c>
      <c r="S20" s="28">
        <v>339.213</v>
      </c>
      <c r="T20" s="27">
        <f t="shared" si="1"/>
        <v>338.06</v>
      </c>
    </row>
    <row r="21" spans="15:20" ht="15" customHeight="1">
      <c r="O21" s="25">
        <v>55</v>
      </c>
      <c r="P21" s="28">
        <v>338.973</v>
      </c>
      <c r="Q21" s="27">
        <f t="shared" si="0"/>
        <v>338.18</v>
      </c>
      <c r="R21" s="25">
        <v>55</v>
      </c>
      <c r="S21" s="28">
        <v>338.973</v>
      </c>
      <c r="T21" s="27">
        <f t="shared" si="1"/>
        <v>338.06</v>
      </c>
    </row>
    <row r="22" spans="15:20" ht="15" customHeight="1">
      <c r="O22" s="25">
        <v>60</v>
      </c>
      <c r="P22" s="28">
        <v>338.818</v>
      </c>
      <c r="Q22" s="27">
        <f>$Q$4</f>
        <v>338.18</v>
      </c>
      <c r="R22" s="25">
        <v>60</v>
      </c>
      <c r="S22" s="28">
        <v>339.028</v>
      </c>
      <c r="T22" s="27">
        <f t="shared" si="1"/>
        <v>338.06</v>
      </c>
    </row>
    <row r="23" spans="15:20" ht="15" customHeight="1">
      <c r="O23" s="25">
        <v>65</v>
      </c>
      <c r="P23" s="28">
        <v>339.283</v>
      </c>
      <c r="Q23" s="27">
        <f t="shared" si="0"/>
        <v>338.18</v>
      </c>
      <c r="R23" s="25">
        <v>65</v>
      </c>
      <c r="S23" s="28">
        <v>338.96</v>
      </c>
      <c r="T23" s="27">
        <f t="shared" si="1"/>
        <v>338.06</v>
      </c>
    </row>
    <row r="24" spans="15:20" ht="15" customHeight="1">
      <c r="O24" s="25">
        <v>70</v>
      </c>
      <c r="P24" s="28">
        <v>339.184</v>
      </c>
      <c r="Q24" s="27">
        <f t="shared" si="0"/>
        <v>338.18</v>
      </c>
      <c r="R24" s="25">
        <v>70</v>
      </c>
      <c r="S24" s="28">
        <v>338.884</v>
      </c>
      <c r="T24" s="27">
        <f t="shared" si="1"/>
        <v>338.06</v>
      </c>
    </row>
    <row r="25" spans="11:20" ht="15" customHeight="1">
      <c r="K25" s="1"/>
      <c r="L25" s="2"/>
      <c r="M25" s="2"/>
      <c r="N25" s="6"/>
      <c r="O25" s="25">
        <v>75</v>
      </c>
      <c r="P25" s="28">
        <v>338.433</v>
      </c>
      <c r="Q25" s="27">
        <f t="shared" si="0"/>
        <v>338.18</v>
      </c>
      <c r="R25" s="25">
        <v>75</v>
      </c>
      <c r="S25" s="28">
        <v>338.661</v>
      </c>
      <c r="T25" s="27">
        <f t="shared" si="1"/>
        <v>338.06</v>
      </c>
    </row>
    <row r="26" spans="11:20" ht="15" customHeight="1">
      <c r="K26" s="1"/>
      <c r="L26" s="3"/>
      <c r="M26" s="3"/>
      <c r="O26" s="25">
        <v>80</v>
      </c>
      <c r="P26" s="28">
        <v>339.118</v>
      </c>
      <c r="Q26" s="27">
        <f t="shared" si="0"/>
        <v>338.18</v>
      </c>
      <c r="R26" s="25">
        <v>80</v>
      </c>
      <c r="S26" s="28">
        <v>338.476</v>
      </c>
      <c r="T26" s="27">
        <f t="shared" si="1"/>
        <v>338.06</v>
      </c>
    </row>
    <row r="27" spans="11:20" ht="15" customHeight="1">
      <c r="K27" s="1"/>
      <c r="L27" s="2"/>
      <c r="M27" s="2"/>
      <c r="O27" s="25">
        <v>85</v>
      </c>
      <c r="P27" s="28">
        <v>340.078</v>
      </c>
      <c r="Q27" s="27">
        <f t="shared" si="0"/>
        <v>338.18</v>
      </c>
      <c r="R27" s="25">
        <v>85</v>
      </c>
      <c r="S27" s="28">
        <v>339.585</v>
      </c>
      <c r="T27" s="27"/>
    </row>
    <row r="28" spans="11:20" ht="15" customHeight="1">
      <c r="K28" s="1"/>
      <c r="L28" s="3"/>
      <c r="M28" s="3"/>
      <c r="O28" s="25">
        <v>90</v>
      </c>
      <c r="P28" s="28">
        <v>339.505</v>
      </c>
      <c r="Q28" s="27">
        <f t="shared" si="0"/>
        <v>338.18</v>
      </c>
      <c r="R28" s="25">
        <v>90</v>
      </c>
      <c r="S28" s="28">
        <v>339.214</v>
      </c>
      <c r="T28" s="27">
        <f t="shared" si="1"/>
        <v>338.06</v>
      </c>
    </row>
    <row r="29" spans="11:20" ht="15" customHeight="1">
      <c r="K29" s="1"/>
      <c r="L29" s="2"/>
      <c r="M29" s="2"/>
      <c r="O29" s="25">
        <v>95</v>
      </c>
      <c r="P29" s="28">
        <v>338.881</v>
      </c>
      <c r="Q29" s="27">
        <f t="shared" si="0"/>
        <v>338.18</v>
      </c>
      <c r="R29" s="25">
        <v>95</v>
      </c>
      <c r="S29" s="28">
        <v>338.591</v>
      </c>
      <c r="T29" s="27">
        <f t="shared" si="1"/>
        <v>338.06</v>
      </c>
    </row>
    <row r="30" spans="11:20" ht="15" customHeight="1">
      <c r="K30" s="1"/>
      <c r="L30" s="3"/>
      <c r="M30" s="3"/>
      <c r="O30" s="25">
        <v>100</v>
      </c>
      <c r="P30" s="28">
        <v>338.243</v>
      </c>
      <c r="Q30" s="27">
        <f t="shared" si="0"/>
        <v>338.18</v>
      </c>
      <c r="R30" s="25">
        <v>100</v>
      </c>
      <c r="S30" s="28">
        <v>338.371</v>
      </c>
      <c r="T30" s="27">
        <f t="shared" si="1"/>
        <v>338.06</v>
      </c>
    </row>
    <row r="31" spans="11:20" ht="15" customHeight="1">
      <c r="K31" s="1"/>
      <c r="L31" s="4"/>
      <c r="M31" s="4"/>
      <c r="O31" s="25">
        <v>105</v>
      </c>
      <c r="P31" s="28">
        <v>338.398</v>
      </c>
      <c r="Q31" s="27">
        <f t="shared" si="0"/>
        <v>338.18</v>
      </c>
      <c r="R31" s="25">
        <v>102</v>
      </c>
      <c r="S31" s="28">
        <v>338.6</v>
      </c>
      <c r="T31" s="27">
        <f t="shared" si="1"/>
        <v>338.06</v>
      </c>
    </row>
    <row r="32" spans="11:20" ht="15" customHeight="1">
      <c r="K32" s="1"/>
      <c r="L32" s="4"/>
      <c r="M32" s="4"/>
      <c r="O32" s="25">
        <v>108</v>
      </c>
      <c r="P32" s="28">
        <v>338.18</v>
      </c>
      <c r="Q32" s="27">
        <f t="shared" si="0"/>
        <v>338.18</v>
      </c>
      <c r="R32" s="25">
        <v>103</v>
      </c>
      <c r="S32" s="28">
        <v>338.06</v>
      </c>
      <c r="T32" s="27"/>
    </row>
    <row r="33" spans="1:20" ht="15" customHeight="1">
      <c r="A33" s="7" t="s">
        <v>0</v>
      </c>
      <c r="B33" s="8">
        <f>R4</f>
        <v>-50</v>
      </c>
      <c r="C33" s="8">
        <f>R5</f>
        <v>-40</v>
      </c>
      <c r="D33" s="9">
        <f>R6</f>
        <v>-30</v>
      </c>
      <c r="E33" s="9">
        <f>R7</f>
        <v>-20</v>
      </c>
      <c r="F33" s="9">
        <f>R8</f>
        <v>-10</v>
      </c>
      <c r="G33" s="9">
        <f>R9</f>
        <v>0</v>
      </c>
      <c r="H33" s="9">
        <f>R10</f>
        <v>0</v>
      </c>
      <c r="I33" s="9">
        <f>R11</f>
        <v>5</v>
      </c>
      <c r="J33" s="10">
        <f>R12</f>
        <v>10</v>
      </c>
      <c r="K33" s="10">
        <f>R13</f>
        <v>15</v>
      </c>
      <c r="L33" s="11">
        <f>R14</f>
        <v>20</v>
      </c>
      <c r="M33" s="5"/>
      <c r="O33" s="25">
        <v>110</v>
      </c>
      <c r="P33" s="28">
        <v>336.88</v>
      </c>
      <c r="Q33" s="27">
        <f t="shared" si="0"/>
        <v>338.18</v>
      </c>
      <c r="R33" s="25">
        <v>105</v>
      </c>
      <c r="S33" s="28">
        <v>337.06</v>
      </c>
      <c r="T33" s="27">
        <f t="shared" si="1"/>
        <v>338.06</v>
      </c>
    </row>
    <row r="34" spans="1:20" ht="15" customHeight="1">
      <c r="A34" s="37" t="s">
        <v>1</v>
      </c>
      <c r="B34" s="52">
        <f>S4</f>
        <v>344.442</v>
      </c>
      <c r="C34" s="53">
        <f>S5</f>
        <v>344.542</v>
      </c>
      <c r="D34" s="53">
        <f>S6</f>
        <v>344.701</v>
      </c>
      <c r="E34" s="53">
        <f>S7</f>
        <v>344.877</v>
      </c>
      <c r="F34" s="53">
        <f>S8</f>
        <v>345.123</v>
      </c>
      <c r="G34" s="53">
        <f>S9</f>
        <v>345.084</v>
      </c>
      <c r="H34" s="53">
        <f>S10</f>
        <v>344.552</v>
      </c>
      <c r="I34" s="53">
        <f>S11</f>
        <v>341.82</v>
      </c>
      <c r="J34" s="54">
        <f>S12</f>
        <v>341.783</v>
      </c>
      <c r="K34" s="54">
        <f>S13</f>
        <v>341.838</v>
      </c>
      <c r="L34" s="55">
        <f>S14</f>
        <v>341.723</v>
      </c>
      <c r="M34" s="4"/>
      <c r="O34" s="25">
        <v>115</v>
      </c>
      <c r="P34" s="28">
        <v>337.36</v>
      </c>
      <c r="Q34" s="27">
        <f t="shared" si="0"/>
        <v>338.18</v>
      </c>
      <c r="R34" s="25">
        <v>110</v>
      </c>
      <c r="S34" s="28">
        <v>336.88</v>
      </c>
      <c r="T34" s="27">
        <f t="shared" si="1"/>
        <v>338.06</v>
      </c>
    </row>
    <row r="35" spans="1:20" ht="15" customHeight="1">
      <c r="A35" s="37" t="s">
        <v>0</v>
      </c>
      <c r="B35" s="42">
        <f>R15</f>
        <v>25</v>
      </c>
      <c r="C35" s="43">
        <f>R16</f>
        <v>30</v>
      </c>
      <c r="D35" s="43">
        <f>R17</f>
        <v>35</v>
      </c>
      <c r="E35" s="43">
        <f>R18</f>
        <v>40</v>
      </c>
      <c r="F35" s="43">
        <f>R19</f>
        <v>45</v>
      </c>
      <c r="G35" s="43">
        <f>R20</f>
        <v>50</v>
      </c>
      <c r="H35" s="43">
        <f>R21</f>
        <v>55</v>
      </c>
      <c r="I35" s="44">
        <f>R22</f>
        <v>60</v>
      </c>
      <c r="J35" s="43">
        <f>R23</f>
        <v>65</v>
      </c>
      <c r="K35" s="44">
        <f>R24</f>
        <v>70</v>
      </c>
      <c r="L35" s="45">
        <f>R25</f>
        <v>75</v>
      </c>
      <c r="O35" s="25">
        <v>120</v>
      </c>
      <c r="P35" s="28">
        <v>336.48</v>
      </c>
      <c r="Q35" s="27">
        <f t="shared" si="0"/>
        <v>338.18</v>
      </c>
      <c r="R35" s="25">
        <v>115</v>
      </c>
      <c r="S35" s="28">
        <v>337.34</v>
      </c>
      <c r="T35" s="27">
        <f t="shared" si="1"/>
        <v>338.06</v>
      </c>
    </row>
    <row r="36" spans="1:20" ht="15" customHeight="1">
      <c r="A36" s="37" t="s">
        <v>1</v>
      </c>
      <c r="B36" s="56">
        <f>S15</f>
        <v>341.577</v>
      </c>
      <c r="C36" s="53">
        <f>S16</f>
        <v>340.977</v>
      </c>
      <c r="D36" s="53">
        <f>S17</f>
        <v>340.476</v>
      </c>
      <c r="E36" s="53">
        <f>S18</f>
        <v>340.088</v>
      </c>
      <c r="F36" s="53">
        <f>S19</f>
        <v>339.698</v>
      </c>
      <c r="G36" s="53">
        <f>S20</f>
        <v>339.213</v>
      </c>
      <c r="H36" s="53">
        <f>S21</f>
        <v>338.973</v>
      </c>
      <c r="I36" s="54">
        <f>S22</f>
        <v>339.028</v>
      </c>
      <c r="J36" s="53">
        <f>S23</f>
        <v>338.96</v>
      </c>
      <c r="K36" s="54">
        <f>S24</f>
        <v>338.884</v>
      </c>
      <c r="L36" s="55">
        <f>S25</f>
        <v>338.661</v>
      </c>
      <c r="N36" s="6"/>
      <c r="O36" s="25">
        <v>125</v>
      </c>
      <c r="P36" s="28">
        <v>336.76</v>
      </c>
      <c r="Q36" s="27">
        <f t="shared" si="0"/>
        <v>338.18</v>
      </c>
      <c r="R36" s="25">
        <v>120</v>
      </c>
      <c r="S36" s="28">
        <v>338.177</v>
      </c>
      <c r="T36" s="27">
        <f t="shared" si="1"/>
        <v>338.06</v>
      </c>
    </row>
    <row r="37" spans="1:20" ht="15" customHeight="1">
      <c r="A37" s="37" t="s">
        <v>0</v>
      </c>
      <c r="B37" s="42">
        <f>R26</f>
        <v>80</v>
      </c>
      <c r="C37" s="43">
        <f>R27</f>
        <v>85</v>
      </c>
      <c r="D37" s="43">
        <f>R28</f>
        <v>90</v>
      </c>
      <c r="E37" s="43">
        <f>R29</f>
        <v>95</v>
      </c>
      <c r="F37" s="43">
        <f>R30</f>
        <v>100</v>
      </c>
      <c r="G37" s="43">
        <f>R31</f>
        <v>102</v>
      </c>
      <c r="H37" s="43">
        <f>R32</f>
        <v>103</v>
      </c>
      <c r="I37" s="43">
        <f>R33</f>
        <v>105</v>
      </c>
      <c r="J37" s="44">
        <f>R34</f>
        <v>110</v>
      </c>
      <c r="K37" s="43">
        <f>R35</f>
        <v>115</v>
      </c>
      <c r="L37" s="48">
        <f>R36</f>
        <v>120</v>
      </c>
      <c r="O37" s="25">
        <v>130</v>
      </c>
      <c r="P37" s="28">
        <v>340.67</v>
      </c>
      <c r="Q37" s="27">
        <f t="shared" si="0"/>
        <v>338.18</v>
      </c>
      <c r="R37" s="25">
        <v>125</v>
      </c>
      <c r="S37" s="28">
        <v>340.656</v>
      </c>
      <c r="T37" s="27">
        <f t="shared" si="1"/>
        <v>338.06</v>
      </c>
    </row>
    <row r="38" spans="1:20" ht="15" customHeight="1">
      <c r="A38" s="37" t="s">
        <v>1</v>
      </c>
      <c r="B38" s="54">
        <f>S26</f>
        <v>338.476</v>
      </c>
      <c r="C38" s="53">
        <f>S27</f>
        <v>339.585</v>
      </c>
      <c r="D38" s="53">
        <f>S28</f>
        <v>339.214</v>
      </c>
      <c r="E38" s="53">
        <f>S29</f>
        <v>338.591</v>
      </c>
      <c r="F38" s="53">
        <f>S30</f>
        <v>338.371</v>
      </c>
      <c r="G38" s="53">
        <f>S31</f>
        <v>338.6</v>
      </c>
      <c r="H38" s="53">
        <f>S32</f>
        <v>338.06</v>
      </c>
      <c r="I38" s="53">
        <f>S33</f>
        <v>337.06</v>
      </c>
      <c r="J38" s="54">
        <f>S34</f>
        <v>336.88</v>
      </c>
      <c r="K38" s="53">
        <f>S35</f>
        <v>337.34</v>
      </c>
      <c r="L38" s="55">
        <f>S36</f>
        <v>338.177</v>
      </c>
      <c r="M38" s="5"/>
      <c r="N38" s="5"/>
      <c r="O38" s="25">
        <v>135</v>
      </c>
      <c r="P38" s="28">
        <v>340.615</v>
      </c>
      <c r="Q38" s="27">
        <f>$Q$4</f>
        <v>338.18</v>
      </c>
      <c r="R38" s="25">
        <v>130</v>
      </c>
      <c r="S38" s="28">
        <v>340.619</v>
      </c>
      <c r="T38" s="27">
        <f t="shared" si="1"/>
        <v>338.06</v>
      </c>
    </row>
    <row r="39" spans="1:20" ht="15" customHeight="1">
      <c r="A39" s="37" t="s">
        <v>0</v>
      </c>
      <c r="B39" s="49">
        <f>R37</f>
        <v>125</v>
      </c>
      <c r="C39" s="46">
        <f>R38</f>
        <v>130</v>
      </c>
      <c r="D39" s="46">
        <f>R39</f>
        <v>135</v>
      </c>
      <c r="E39" s="46">
        <f>R40</f>
        <v>140</v>
      </c>
      <c r="F39" s="46">
        <f>R41</f>
        <v>145</v>
      </c>
      <c r="G39" s="46">
        <f>R42</f>
        <v>150</v>
      </c>
      <c r="H39" s="46">
        <f>R43</f>
        <v>155</v>
      </c>
      <c r="I39" s="47">
        <f>R44</f>
        <v>160</v>
      </c>
      <c r="J39" s="46">
        <f>R45</f>
        <v>165</v>
      </c>
      <c r="K39" s="46">
        <f>R46</f>
        <v>170</v>
      </c>
      <c r="L39" s="48">
        <f>R47</f>
        <v>175</v>
      </c>
      <c r="O39" s="25">
        <v>140</v>
      </c>
      <c r="P39" s="28">
        <v>340.647</v>
      </c>
      <c r="Q39" s="27">
        <f t="shared" si="0"/>
        <v>338.18</v>
      </c>
      <c r="R39" s="25">
        <v>135</v>
      </c>
      <c r="S39" s="28">
        <v>340.642</v>
      </c>
      <c r="T39" s="27">
        <f t="shared" si="1"/>
        <v>338.06</v>
      </c>
    </row>
    <row r="40" spans="1:20" ht="15" customHeight="1">
      <c r="A40" s="37" t="s">
        <v>1</v>
      </c>
      <c r="B40" s="57">
        <f>S37</f>
        <v>340.656</v>
      </c>
      <c r="C40" s="56">
        <f>S38</f>
        <v>340.619</v>
      </c>
      <c r="D40" s="53">
        <f>S39</f>
        <v>340.642</v>
      </c>
      <c r="E40" s="53">
        <f>S40</f>
        <v>340.618</v>
      </c>
      <c r="F40" s="53">
        <f>S41</f>
        <v>340.619</v>
      </c>
      <c r="G40" s="53">
        <f>S42</f>
        <v>340.651</v>
      </c>
      <c r="H40" s="53">
        <f>S43</f>
        <v>340.645</v>
      </c>
      <c r="I40" s="54">
        <f>S44</f>
        <v>340.698</v>
      </c>
      <c r="J40" s="53">
        <f>S45</f>
        <v>340.726</v>
      </c>
      <c r="K40" s="53">
        <f>S46</f>
        <v>340.728</v>
      </c>
      <c r="L40" s="55">
        <f>S47</f>
        <v>340.767</v>
      </c>
      <c r="O40" s="25">
        <v>145</v>
      </c>
      <c r="P40" s="28">
        <v>340.642</v>
      </c>
      <c r="Q40" s="27">
        <f t="shared" si="0"/>
        <v>338.18</v>
      </c>
      <c r="R40" s="25">
        <v>140</v>
      </c>
      <c r="S40" s="28">
        <v>340.618</v>
      </c>
      <c r="T40" s="27">
        <f t="shared" si="1"/>
        <v>338.06</v>
      </c>
    </row>
    <row r="41" spans="1:20" ht="15" customHeight="1">
      <c r="A41" s="37" t="s">
        <v>0</v>
      </c>
      <c r="B41" s="49">
        <f>R48</f>
        <v>180</v>
      </c>
      <c r="C41" s="46">
        <f>R49</f>
        <v>185</v>
      </c>
      <c r="D41" s="46">
        <f>R50</f>
        <v>190</v>
      </c>
      <c r="E41" s="46">
        <f>R51</f>
        <v>195</v>
      </c>
      <c r="F41" s="46">
        <f>R52</f>
        <v>200</v>
      </c>
      <c r="G41" s="46">
        <f>R53</f>
        <v>205</v>
      </c>
      <c r="H41" s="46">
        <f>R54</f>
        <v>210</v>
      </c>
      <c r="I41" s="46">
        <f>R55</f>
        <v>215</v>
      </c>
      <c r="J41" s="46">
        <f>R56</f>
        <v>220</v>
      </c>
      <c r="K41" s="46">
        <f>R57</f>
        <v>225</v>
      </c>
      <c r="L41" s="48">
        <f>R58</f>
        <v>230</v>
      </c>
      <c r="O41" s="25">
        <v>150</v>
      </c>
      <c r="P41" s="28">
        <v>340.657</v>
      </c>
      <c r="Q41" s="27">
        <f t="shared" si="0"/>
        <v>338.18</v>
      </c>
      <c r="R41" s="25">
        <v>145</v>
      </c>
      <c r="S41" s="28">
        <v>340.619</v>
      </c>
      <c r="T41" s="27">
        <f t="shared" si="1"/>
        <v>338.06</v>
      </c>
    </row>
    <row r="42" spans="1:20" ht="15" customHeight="1">
      <c r="A42" s="37" t="s">
        <v>1</v>
      </c>
      <c r="B42" s="57">
        <f>S48</f>
        <v>340.781</v>
      </c>
      <c r="C42" s="53">
        <f>S49</f>
        <v>340.793</v>
      </c>
      <c r="D42" s="53">
        <f>S50</f>
        <v>340.822</v>
      </c>
      <c r="E42" s="53">
        <f>S51</f>
        <v>340.857</v>
      </c>
      <c r="F42" s="53">
        <f>S52</f>
        <v>340.848</v>
      </c>
      <c r="G42" s="39">
        <f>S53</f>
        <v>340.85</v>
      </c>
      <c r="H42" s="39">
        <f>S54</f>
        <v>340.865</v>
      </c>
      <c r="I42" s="39">
        <f>S55</f>
        <v>340.89</v>
      </c>
      <c r="J42" s="40">
        <f>S56</f>
        <v>340.904</v>
      </c>
      <c r="K42" s="40">
        <f>S57</f>
        <v>340.979</v>
      </c>
      <c r="L42" s="41">
        <f>S58</f>
        <v>340.885</v>
      </c>
      <c r="O42" s="25">
        <v>155</v>
      </c>
      <c r="P42" s="28">
        <v>340.675</v>
      </c>
      <c r="Q42" s="27">
        <f t="shared" si="0"/>
        <v>338.18</v>
      </c>
      <c r="R42" s="25">
        <v>150</v>
      </c>
      <c r="S42" s="28">
        <v>340.651</v>
      </c>
      <c r="T42" s="27">
        <f t="shared" si="1"/>
        <v>338.06</v>
      </c>
    </row>
    <row r="43" spans="1:20" ht="15" customHeight="1">
      <c r="A43" s="37" t="s">
        <v>0</v>
      </c>
      <c r="B43" s="49">
        <f>R59</f>
        <v>235</v>
      </c>
      <c r="C43" s="46">
        <f>R60</f>
        <v>240</v>
      </c>
      <c r="D43" s="46">
        <f>R61</f>
        <v>245</v>
      </c>
      <c r="E43" s="46">
        <f>R62</f>
        <v>250</v>
      </c>
      <c r="F43" s="46">
        <f>R63</f>
        <v>255</v>
      </c>
      <c r="G43" s="46">
        <f>R64</f>
        <v>260</v>
      </c>
      <c r="H43" s="46">
        <f>R65</f>
        <v>265</v>
      </c>
      <c r="I43" s="46">
        <f>R66</f>
        <v>270</v>
      </c>
      <c r="J43" s="46">
        <f>R67</f>
        <v>275</v>
      </c>
      <c r="K43" s="46">
        <f>R68</f>
        <v>280</v>
      </c>
      <c r="L43" s="48">
        <f>R69</f>
        <v>280</v>
      </c>
      <c r="O43" s="25">
        <v>160</v>
      </c>
      <c r="P43" s="28">
        <v>340.697</v>
      </c>
      <c r="Q43" s="27">
        <f t="shared" si="0"/>
        <v>338.18</v>
      </c>
      <c r="R43" s="25">
        <v>155</v>
      </c>
      <c r="S43" s="28">
        <v>340.645</v>
      </c>
      <c r="T43" s="27">
        <f t="shared" si="1"/>
        <v>338.06</v>
      </c>
    </row>
    <row r="44" spans="1:20" ht="15" customHeight="1">
      <c r="A44" s="37" t="s">
        <v>1</v>
      </c>
      <c r="B44" s="38">
        <v>340</v>
      </c>
      <c r="C44" s="39">
        <f>S60</f>
        <v>340.85</v>
      </c>
      <c r="D44" s="39">
        <f>S61</f>
        <v>341.078</v>
      </c>
      <c r="E44" s="39">
        <f>S62</f>
        <v>341.04</v>
      </c>
      <c r="F44" s="39">
        <f>S63</f>
        <v>341.098</v>
      </c>
      <c r="G44" s="39">
        <f>S64</f>
        <v>341.134</v>
      </c>
      <c r="H44" s="39">
        <f>S65</f>
        <v>341.5</v>
      </c>
      <c r="I44" s="39">
        <f>S66</f>
        <v>341.985</v>
      </c>
      <c r="J44" s="40">
        <f>S67</f>
        <v>343.427</v>
      </c>
      <c r="K44" s="40">
        <f>S68</f>
        <v>344.671</v>
      </c>
      <c r="L44" s="41">
        <f>S69</f>
        <v>345.109</v>
      </c>
      <c r="O44" s="25">
        <v>165</v>
      </c>
      <c r="P44" s="28">
        <v>340.743</v>
      </c>
      <c r="Q44" s="27">
        <f t="shared" si="0"/>
        <v>338.18</v>
      </c>
      <c r="R44" s="25">
        <v>160</v>
      </c>
      <c r="S44" s="28">
        <v>340.698</v>
      </c>
      <c r="T44" s="27">
        <f t="shared" si="1"/>
        <v>338.06</v>
      </c>
    </row>
    <row r="45" spans="1:20" ht="15" customHeight="1">
      <c r="A45" s="37" t="s">
        <v>0</v>
      </c>
      <c r="B45" s="49">
        <f>R70</f>
        <v>290</v>
      </c>
      <c r="C45" s="46">
        <f>R71</f>
        <v>300</v>
      </c>
      <c r="D45" s="46">
        <f>R72</f>
        <v>310</v>
      </c>
      <c r="E45" s="46">
        <f>R73</f>
        <v>320</v>
      </c>
      <c r="F45" s="46">
        <f>R74</f>
        <v>330</v>
      </c>
      <c r="G45" s="46"/>
      <c r="H45" s="46"/>
      <c r="I45" s="46"/>
      <c r="J45" s="46"/>
      <c r="K45" s="47"/>
      <c r="L45" s="50"/>
      <c r="O45" s="25">
        <v>170</v>
      </c>
      <c r="P45" s="28">
        <v>340.755</v>
      </c>
      <c r="Q45" s="27">
        <f t="shared" si="0"/>
        <v>338.18</v>
      </c>
      <c r="R45" s="25">
        <v>165</v>
      </c>
      <c r="S45" s="28">
        <v>340.726</v>
      </c>
      <c r="T45" s="27">
        <f t="shared" si="1"/>
        <v>338.06</v>
      </c>
    </row>
    <row r="46" spans="1:20" ht="15" customHeight="1">
      <c r="A46" s="12" t="s">
        <v>1</v>
      </c>
      <c r="B46" s="58">
        <f>S70</f>
        <v>345.142</v>
      </c>
      <c r="C46" s="59">
        <f>S71</f>
        <v>344.984</v>
      </c>
      <c r="D46" s="59">
        <f>S72</f>
        <v>344.822</v>
      </c>
      <c r="E46" s="59">
        <f>S73</f>
        <v>344.672</v>
      </c>
      <c r="F46" s="59">
        <f>S74</f>
        <v>344.539</v>
      </c>
      <c r="G46" s="13"/>
      <c r="H46" s="13"/>
      <c r="I46" s="13"/>
      <c r="J46" s="13"/>
      <c r="K46" s="14"/>
      <c r="L46" s="15"/>
      <c r="O46" s="25">
        <v>175</v>
      </c>
      <c r="P46" s="28">
        <v>340.77</v>
      </c>
      <c r="Q46" s="27">
        <f t="shared" si="0"/>
        <v>338.18</v>
      </c>
      <c r="R46" s="25">
        <v>170</v>
      </c>
      <c r="S46" s="28">
        <v>340.728</v>
      </c>
      <c r="T46" s="27">
        <f t="shared" si="1"/>
        <v>338.06</v>
      </c>
    </row>
    <row r="47" spans="14:20" ht="15" customHeight="1">
      <c r="N47" s="6"/>
      <c r="O47" s="25">
        <v>180</v>
      </c>
      <c r="P47" s="28">
        <v>340.855</v>
      </c>
      <c r="Q47" s="27">
        <f>$Q$4</f>
        <v>338.18</v>
      </c>
      <c r="R47" s="25">
        <v>175</v>
      </c>
      <c r="S47" s="28">
        <v>340.767</v>
      </c>
      <c r="T47" s="27">
        <f t="shared" si="1"/>
        <v>338.06</v>
      </c>
    </row>
    <row r="48" spans="1:20" ht="15" customHeight="1">
      <c r="A48" s="16"/>
      <c r="B48" s="17" t="s">
        <v>2</v>
      </c>
      <c r="C48" s="18">
        <v>341.805</v>
      </c>
      <c r="D48" s="19" t="s">
        <v>8</v>
      </c>
      <c r="E48" s="20"/>
      <c r="F48" s="17" t="s">
        <v>3</v>
      </c>
      <c r="G48" s="18">
        <v>345.084</v>
      </c>
      <c r="H48" s="19" t="s">
        <v>8</v>
      </c>
      <c r="I48" s="16"/>
      <c r="J48" s="17" t="s">
        <v>4</v>
      </c>
      <c r="K48" s="21">
        <v>345.109</v>
      </c>
      <c r="L48" s="19" t="s">
        <v>8</v>
      </c>
      <c r="O48" s="25">
        <v>185</v>
      </c>
      <c r="P48" s="28">
        <v>340.87</v>
      </c>
      <c r="Q48" s="27">
        <f t="shared" si="0"/>
        <v>338.18</v>
      </c>
      <c r="R48" s="25">
        <v>180</v>
      </c>
      <c r="S48" s="28">
        <v>340.781</v>
      </c>
      <c r="T48" s="27">
        <f t="shared" si="1"/>
        <v>338.06</v>
      </c>
    </row>
    <row r="49" spans="1:20" ht="15" customHeight="1">
      <c r="A49" s="16"/>
      <c r="B49" s="17" t="s">
        <v>5</v>
      </c>
      <c r="C49" s="18">
        <f>MIN(S4:S73)</f>
        <v>336.88</v>
      </c>
      <c r="D49" s="19" t="s">
        <v>8</v>
      </c>
      <c r="E49" s="20"/>
      <c r="F49" s="17" t="s">
        <v>6</v>
      </c>
      <c r="G49" s="18">
        <v>337.6</v>
      </c>
      <c r="H49" s="19" t="s">
        <v>8</v>
      </c>
      <c r="I49" s="16"/>
      <c r="J49" s="65" t="s">
        <v>14</v>
      </c>
      <c r="K49" s="66"/>
      <c r="L49" s="67"/>
      <c r="O49" s="25">
        <v>190</v>
      </c>
      <c r="P49" s="28">
        <v>340.963</v>
      </c>
      <c r="Q49" s="27">
        <f t="shared" si="0"/>
        <v>338.18</v>
      </c>
      <c r="R49" s="25">
        <v>185</v>
      </c>
      <c r="S49" s="28">
        <v>340.793</v>
      </c>
      <c r="T49" s="27">
        <f t="shared" si="1"/>
        <v>338.06</v>
      </c>
    </row>
    <row r="50" spans="15:20" ht="15" customHeight="1">
      <c r="O50" s="25">
        <v>195</v>
      </c>
      <c r="P50" s="28">
        <v>340.88</v>
      </c>
      <c r="Q50" s="27">
        <f t="shared" si="0"/>
        <v>338.18</v>
      </c>
      <c r="R50" s="25">
        <v>190</v>
      </c>
      <c r="S50" s="28">
        <v>340.822</v>
      </c>
      <c r="T50" s="27">
        <f t="shared" si="1"/>
        <v>338.06</v>
      </c>
    </row>
    <row r="51" spans="10:20" ht="15" customHeight="1">
      <c r="J51" s="69" t="s">
        <v>13</v>
      </c>
      <c r="K51" s="69"/>
      <c r="L51" s="69"/>
      <c r="O51" s="25">
        <v>200</v>
      </c>
      <c r="P51" s="28">
        <v>340.873</v>
      </c>
      <c r="Q51" s="27">
        <f t="shared" si="0"/>
        <v>338.18</v>
      </c>
      <c r="R51" s="25">
        <v>195</v>
      </c>
      <c r="S51" s="28">
        <v>340.857</v>
      </c>
      <c r="T51" s="27">
        <f t="shared" si="1"/>
        <v>338.06</v>
      </c>
    </row>
    <row r="52" spans="1:20" ht="15" customHeight="1">
      <c r="A52" s="16"/>
      <c r="O52" s="25">
        <v>205</v>
      </c>
      <c r="P52" s="28">
        <v>340.865</v>
      </c>
      <c r="Q52" s="27">
        <f t="shared" si="0"/>
        <v>338.18</v>
      </c>
      <c r="R52" s="25">
        <v>200</v>
      </c>
      <c r="S52" s="28">
        <v>340.848</v>
      </c>
      <c r="T52" s="27">
        <f t="shared" si="1"/>
        <v>338.06</v>
      </c>
    </row>
    <row r="53" spans="1:20" ht="1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O53" s="25">
        <v>210</v>
      </c>
      <c r="P53" s="28">
        <v>340.9</v>
      </c>
      <c r="Q53" s="27">
        <f t="shared" si="0"/>
        <v>338.18</v>
      </c>
      <c r="R53" s="25">
        <v>205</v>
      </c>
      <c r="S53" s="28">
        <v>340.85</v>
      </c>
      <c r="T53" s="27">
        <f t="shared" si="1"/>
        <v>338.06</v>
      </c>
    </row>
    <row r="54" spans="1:20" ht="1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O54" s="25">
        <v>215</v>
      </c>
      <c r="P54" s="28">
        <v>340.833</v>
      </c>
      <c r="Q54" s="27">
        <f t="shared" si="0"/>
        <v>338.18</v>
      </c>
      <c r="R54" s="25">
        <v>210</v>
      </c>
      <c r="S54" s="28">
        <v>340.865</v>
      </c>
      <c r="T54" s="27">
        <f t="shared" si="1"/>
        <v>338.06</v>
      </c>
    </row>
    <row r="55" spans="1:20" ht="1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O55" s="25">
        <v>220</v>
      </c>
      <c r="P55" s="28">
        <v>340.929</v>
      </c>
      <c r="Q55" s="27">
        <f t="shared" si="0"/>
        <v>338.18</v>
      </c>
      <c r="R55" s="25">
        <v>215</v>
      </c>
      <c r="S55" s="28">
        <v>340.89</v>
      </c>
      <c r="T55" s="27">
        <f t="shared" si="1"/>
        <v>338.06</v>
      </c>
    </row>
    <row r="56" spans="5:20" ht="15" customHeight="1">
      <c r="E56" s="68" t="s">
        <v>9</v>
      </c>
      <c r="F56" s="68"/>
      <c r="G56" s="68"/>
      <c r="H56" s="68"/>
      <c r="I56" s="68"/>
      <c r="O56" s="25">
        <v>225</v>
      </c>
      <c r="P56" s="28">
        <v>340.893</v>
      </c>
      <c r="Q56" s="27">
        <f t="shared" si="0"/>
        <v>338.18</v>
      </c>
      <c r="R56" s="25">
        <v>220</v>
      </c>
      <c r="S56" s="28">
        <v>340.904</v>
      </c>
      <c r="T56" s="27">
        <f t="shared" si="1"/>
        <v>338.06</v>
      </c>
    </row>
    <row r="57" spans="6:20" ht="15" customHeight="1">
      <c r="F57" s="31"/>
      <c r="G57" s="31"/>
      <c r="H57" s="31"/>
      <c r="O57" s="25">
        <v>230</v>
      </c>
      <c r="P57" s="28">
        <v>340.965</v>
      </c>
      <c r="Q57" s="27">
        <f t="shared" si="0"/>
        <v>338.18</v>
      </c>
      <c r="R57" s="25">
        <v>225</v>
      </c>
      <c r="S57" s="28">
        <v>340.979</v>
      </c>
      <c r="T57" s="27">
        <f t="shared" si="1"/>
        <v>338.06</v>
      </c>
    </row>
    <row r="58" spans="6:20" ht="15" customHeight="1">
      <c r="F58" s="31"/>
      <c r="G58" s="31"/>
      <c r="H58" s="31"/>
      <c r="N58" s="6"/>
      <c r="O58" s="25">
        <v>235</v>
      </c>
      <c r="P58" s="28">
        <v>340.864</v>
      </c>
      <c r="Q58" s="27">
        <f t="shared" si="0"/>
        <v>338.18</v>
      </c>
      <c r="R58" s="25">
        <v>230</v>
      </c>
      <c r="S58" s="28">
        <v>340.885</v>
      </c>
      <c r="T58" s="27">
        <f t="shared" si="1"/>
        <v>338.06</v>
      </c>
    </row>
    <row r="59" spans="6:20" ht="15" customHeight="1">
      <c r="F59" s="61" t="s">
        <v>10</v>
      </c>
      <c r="G59" s="61"/>
      <c r="H59" s="61"/>
      <c r="O59" s="25">
        <v>240</v>
      </c>
      <c r="P59" s="28">
        <v>340.833</v>
      </c>
      <c r="Q59" s="27">
        <f t="shared" si="0"/>
        <v>338.18</v>
      </c>
      <c r="R59" s="25">
        <v>235</v>
      </c>
      <c r="S59" s="28">
        <v>340.76</v>
      </c>
      <c r="T59" s="27">
        <f t="shared" si="1"/>
        <v>338.06</v>
      </c>
    </row>
    <row r="60" spans="15:20" ht="15" customHeight="1">
      <c r="O60" s="25">
        <v>245</v>
      </c>
      <c r="P60" s="28">
        <v>340.615</v>
      </c>
      <c r="Q60" s="27">
        <f t="shared" si="0"/>
        <v>338.18</v>
      </c>
      <c r="R60" s="25">
        <v>240</v>
      </c>
      <c r="S60" s="28">
        <v>340.85</v>
      </c>
      <c r="T60" s="27">
        <f t="shared" si="1"/>
        <v>338.06</v>
      </c>
    </row>
    <row r="61" spans="15:20" ht="15" customHeight="1">
      <c r="O61" s="25">
        <v>250</v>
      </c>
      <c r="P61" s="28">
        <v>340.922</v>
      </c>
      <c r="Q61" s="27">
        <f>$Q$4</f>
        <v>338.18</v>
      </c>
      <c r="R61" s="25">
        <v>245</v>
      </c>
      <c r="S61" s="28">
        <v>341.078</v>
      </c>
      <c r="T61" s="27">
        <f t="shared" si="1"/>
        <v>338.06</v>
      </c>
    </row>
    <row r="62" spans="15:22" ht="15" customHeight="1">
      <c r="O62" s="25">
        <v>255</v>
      </c>
      <c r="P62" s="28">
        <v>340.933</v>
      </c>
      <c r="Q62" s="27">
        <f t="shared" si="0"/>
        <v>338.18</v>
      </c>
      <c r="R62" s="25">
        <v>250</v>
      </c>
      <c r="S62" s="28">
        <v>341.04</v>
      </c>
      <c r="T62" s="27">
        <f>$T$4</f>
        <v>338.06</v>
      </c>
      <c r="V62" s="51"/>
    </row>
    <row r="63" spans="15:20" ht="15" customHeight="1">
      <c r="O63" s="25">
        <v>260</v>
      </c>
      <c r="P63" s="28">
        <v>340.832</v>
      </c>
      <c r="Q63" s="27">
        <f t="shared" si="0"/>
        <v>338.18</v>
      </c>
      <c r="R63" s="25">
        <v>255</v>
      </c>
      <c r="S63" s="28">
        <v>341.098</v>
      </c>
      <c r="T63" s="27">
        <v>344.856</v>
      </c>
    </row>
    <row r="64" spans="15:20" ht="15" customHeight="1">
      <c r="O64" s="25">
        <v>265</v>
      </c>
      <c r="P64" s="28">
        <v>341.171</v>
      </c>
      <c r="Q64" s="27">
        <f t="shared" si="0"/>
        <v>338.18</v>
      </c>
      <c r="R64" s="25">
        <v>260</v>
      </c>
      <c r="S64" s="28">
        <v>341.134</v>
      </c>
      <c r="T64" s="27">
        <v>344.711</v>
      </c>
    </row>
    <row r="65" spans="15:20" ht="15" customHeight="1">
      <c r="O65" s="25">
        <v>270</v>
      </c>
      <c r="P65" s="28">
        <v>342.383</v>
      </c>
      <c r="Q65" s="27">
        <f t="shared" si="0"/>
        <v>338.18</v>
      </c>
      <c r="R65" s="25">
        <v>265</v>
      </c>
      <c r="S65" s="28">
        <v>341.5</v>
      </c>
      <c r="T65" s="27">
        <v>344.579</v>
      </c>
    </row>
    <row r="66" spans="15:20" ht="15" customHeight="1">
      <c r="O66" s="25">
        <v>275</v>
      </c>
      <c r="P66" s="28">
        <v>344.431</v>
      </c>
      <c r="Q66" s="27">
        <f t="shared" si="0"/>
        <v>338.18</v>
      </c>
      <c r="R66" s="25">
        <v>270</v>
      </c>
      <c r="S66" s="28">
        <v>341.985</v>
      </c>
      <c r="T66" s="27">
        <v>338.6</v>
      </c>
    </row>
    <row r="67" spans="15:20" ht="15" customHeight="1">
      <c r="O67" s="25">
        <v>280</v>
      </c>
      <c r="P67" s="28">
        <v>344.739</v>
      </c>
      <c r="Q67" s="27">
        <f t="shared" si="0"/>
        <v>338.18</v>
      </c>
      <c r="R67" s="25">
        <v>275</v>
      </c>
      <c r="S67" s="28">
        <v>343.427</v>
      </c>
      <c r="T67" s="27">
        <f t="shared" si="1"/>
        <v>338.06</v>
      </c>
    </row>
    <row r="68" spans="15:20" ht="15" customHeight="1">
      <c r="O68" s="25">
        <v>280</v>
      </c>
      <c r="P68" s="28">
        <v>345.109</v>
      </c>
      <c r="Q68" s="27">
        <f t="shared" si="0"/>
        <v>338.18</v>
      </c>
      <c r="R68" s="25">
        <v>280</v>
      </c>
      <c r="S68" s="28">
        <v>344.671</v>
      </c>
      <c r="T68" s="27">
        <f t="shared" si="1"/>
        <v>338.06</v>
      </c>
    </row>
    <row r="69" spans="14:20" ht="15" customHeight="1">
      <c r="N69" s="6"/>
      <c r="O69" s="25">
        <v>290</v>
      </c>
      <c r="P69" s="28">
        <v>345.161</v>
      </c>
      <c r="Q69" s="27">
        <f t="shared" si="0"/>
        <v>338.18</v>
      </c>
      <c r="R69" s="25">
        <v>280</v>
      </c>
      <c r="S69" s="28">
        <v>345.109</v>
      </c>
      <c r="T69" s="27">
        <f t="shared" si="1"/>
        <v>338.06</v>
      </c>
    </row>
    <row r="70" spans="15:20" ht="15" customHeight="1">
      <c r="O70" s="25">
        <v>300</v>
      </c>
      <c r="P70" s="28">
        <v>345.019</v>
      </c>
      <c r="Q70" s="27">
        <f>$Q$4</f>
        <v>338.18</v>
      </c>
      <c r="R70" s="25">
        <v>290</v>
      </c>
      <c r="S70" s="28">
        <v>345.142</v>
      </c>
      <c r="T70" s="27">
        <f t="shared" si="1"/>
        <v>338.06</v>
      </c>
    </row>
    <row r="71" spans="15:20" ht="15" customHeight="1">
      <c r="O71" s="25">
        <v>310</v>
      </c>
      <c r="P71" s="28">
        <v>344.856</v>
      </c>
      <c r="Q71" s="27">
        <f t="shared" si="0"/>
        <v>338.18</v>
      </c>
      <c r="R71" s="25">
        <v>300</v>
      </c>
      <c r="S71" s="28">
        <v>344.984</v>
      </c>
      <c r="T71" s="27">
        <f>$T$4</f>
        <v>338.06</v>
      </c>
    </row>
    <row r="72" spans="15:20" ht="15" customHeight="1">
      <c r="O72" s="25">
        <v>320</v>
      </c>
      <c r="P72" s="28">
        <v>344.711</v>
      </c>
      <c r="Q72" s="27">
        <f>$Q$4</f>
        <v>338.18</v>
      </c>
      <c r="R72" s="25">
        <v>310</v>
      </c>
      <c r="S72" s="28">
        <v>344.822</v>
      </c>
      <c r="T72" s="27">
        <f>$T$4</f>
        <v>338.06</v>
      </c>
    </row>
    <row r="73" spans="15:20" ht="15" customHeight="1">
      <c r="O73" s="25">
        <v>330</v>
      </c>
      <c r="P73" s="28">
        <v>344.579</v>
      </c>
      <c r="Q73" s="27">
        <f>$Q$4</f>
        <v>338.18</v>
      </c>
      <c r="R73" s="25">
        <v>320</v>
      </c>
      <c r="S73" s="28">
        <v>344.672</v>
      </c>
      <c r="T73" s="27">
        <f>$T$4</f>
        <v>338.06</v>
      </c>
    </row>
    <row r="74" spans="15:20" ht="15" customHeight="1">
      <c r="O74" s="25" t="s">
        <v>12</v>
      </c>
      <c r="P74" s="28">
        <v>338.6</v>
      </c>
      <c r="Q74" s="27">
        <f>$Q$4</f>
        <v>338.18</v>
      </c>
      <c r="R74" s="25">
        <v>330</v>
      </c>
      <c r="S74" s="28">
        <v>344.539</v>
      </c>
      <c r="T74" s="27">
        <f>$T$4</f>
        <v>338.06</v>
      </c>
    </row>
    <row r="75" spans="15:20" ht="15" customHeight="1">
      <c r="O75" s="25"/>
      <c r="P75" s="35"/>
      <c r="Q75" s="27"/>
      <c r="R75" s="25"/>
      <c r="S75" s="35"/>
      <c r="T75" s="27"/>
    </row>
    <row r="76" spans="15:20" ht="15" customHeight="1">
      <c r="O76" s="29"/>
      <c r="P76" s="36"/>
      <c r="Q76" s="30"/>
      <c r="R76" s="29"/>
      <c r="S76" s="36"/>
      <c r="T76" s="30"/>
    </row>
    <row r="77" spans="15:16" ht="15" customHeight="1">
      <c r="O77" s="32"/>
      <c r="P77" s="32"/>
    </row>
    <row r="78" spans="15:19" ht="15" customHeight="1">
      <c r="O78" s="32"/>
      <c r="P78" s="32"/>
      <c r="S78" s="60"/>
    </row>
    <row r="79" spans="15:16" ht="15" customHeight="1">
      <c r="O79" s="32"/>
      <c r="P79" s="32"/>
    </row>
    <row r="80" spans="15:16" ht="15" customHeight="1">
      <c r="O80" s="32"/>
      <c r="P80" s="32"/>
    </row>
    <row r="81" spans="15:16" ht="15" customHeight="1">
      <c r="O81" s="32"/>
      <c r="P81" s="32"/>
    </row>
    <row r="82" spans="15:16" ht="15" customHeight="1">
      <c r="O82" s="32"/>
      <c r="P82" s="33"/>
    </row>
    <row r="83" spans="15:16" ht="15" customHeight="1">
      <c r="O83" s="32"/>
      <c r="P83" s="32"/>
    </row>
    <row r="84" spans="15:16" ht="12.75">
      <c r="O84" s="32"/>
      <c r="P84" s="32"/>
    </row>
    <row r="85" spans="15:16" ht="12.75">
      <c r="O85" s="32"/>
      <c r="P85" s="32"/>
    </row>
    <row r="86" spans="15:16" ht="12.75">
      <c r="O86" s="32"/>
      <c r="P86" s="32"/>
    </row>
    <row r="87" spans="15:16" ht="12.75">
      <c r="O87" s="32"/>
      <c r="P87" s="32"/>
    </row>
    <row r="88" spans="15:16" ht="12.75">
      <c r="O88" s="32"/>
      <c r="P88" s="32"/>
    </row>
    <row r="89" spans="15:16" ht="12.75">
      <c r="O89" s="32"/>
      <c r="P89" s="32"/>
    </row>
    <row r="90" spans="15:16" ht="12.75">
      <c r="O90" s="32"/>
      <c r="P90" s="32"/>
    </row>
    <row r="91" spans="15:16" ht="12.75">
      <c r="O91" s="32"/>
      <c r="P91" s="32"/>
    </row>
    <row r="92" spans="15:16" ht="12.75">
      <c r="O92" s="32"/>
      <c r="P92" s="32"/>
    </row>
    <row r="93" spans="15:16" ht="12.75">
      <c r="O93" s="32"/>
      <c r="P93" s="32"/>
    </row>
    <row r="94" spans="15:16" ht="12.75">
      <c r="O94" s="32"/>
      <c r="P94" s="32"/>
    </row>
    <row r="95" spans="15:16" ht="12.75">
      <c r="O95" s="32"/>
      <c r="P95" s="32"/>
    </row>
    <row r="96" spans="15:16" ht="12.75">
      <c r="O96" s="32"/>
      <c r="P96" s="32"/>
    </row>
    <row r="97" spans="15:16" ht="12.75">
      <c r="O97" s="32"/>
      <c r="P97" s="32"/>
    </row>
    <row r="98" spans="15:16" ht="12.75">
      <c r="O98" s="32"/>
      <c r="P98" s="32"/>
    </row>
    <row r="99" spans="15:16" ht="12.75">
      <c r="O99" s="32"/>
      <c r="P99" s="32"/>
    </row>
    <row r="100" spans="15:16" ht="12.75">
      <c r="O100" s="32"/>
      <c r="P100" s="32"/>
    </row>
    <row r="101" spans="15:16" ht="12.75">
      <c r="O101" s="32"/>
      <c r="P101" s="32"/>
    </row>
    <row r="102" spans="15:16" ht="12.75">
      <c r="O102" s="32"/>
      <c r="P102" s="32"/>
    </row>
    <row r="103" spans="15:16" ht="12.75">
      <c r="O103" s="32"/>
      <c r="P103" s="32"/>
    </row>
    <row r="104" spans="15:16" ht="12.75">
      <c r="O104" s="32"/>
      <c r="P104" s="32"/>
    </row>
    <row r="105" spans="15:16" ht="12.75">
      <c r="O105" s="32"/>
      <c r="P105" s="32"/>
    </row>
    <row r="106" spans="15:16" ht="12.75">
      <c r="O106" s="32"/>
      <c r="P106" s="32"/>
    </row>
  </sheetData>
  <sheetProtection/>
  <mergeCells count="8">
    <mergeCell ref="F59:H59"/>
    <mergeCell ref="R1:T1"/>
    <mergeCell ref="R2:T2"/>
    <mergeCell ref="E56:I56"/>
    <mergeCell ref="J49:L49"/>
    <mergeCell ref="O1:Q1"/>
    <mergeCell ref="O2:Q2"/>
    <mergeCell ref="J51:L51"/>
  </mergeCells>
  <printOptions/>
  <pageMargins left="1.1023622047244095" right="0.3937007874015748" top="0.5118110236220472" bottom="0.5511811023622047" header="0.5118110236220472" footer="0.5118110236220472"/>
  <pageSetup horizontalDpi="300" verticalDpi="300" orientation="portrait" paperSize="9" r:id="rId2"/>
  <headerFooter alignWithMargins="0">
    <oddHeader>&amp;R๑๕</oddHeader>
  </headerFooter>
  <ignoredErrors>
    <ignoredError sqref="C4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Asus</cp:lastModifiedBy>
  <cp:lastPrinted>2023-05-03T03:05:29Z</cp:lastPrinted>
  <dcterms:created xsi:type="dcterms:W3CDTF">2010-03-02T04:29:50Z</dcterms:created>
  <dcterms:modified xsi:type="dcterms:W3CDTF">2024-03-11T04:01:25Z</dcterms:modified>
  <cp:category/>
  <cp:version/>
  <cp:contentType/>
  <cp:contentStatus/>
</cp:coreProperties>
</file>