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BF009163-B937-4625-8450-189ECA64AE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71A" sheetId="4" r:id="rId1"/>
    <sheet name="ปริมาณน้ำสูงสุด" sheetId="5" r:id="rId2"/>
    <sheet name="ปริมาณน้ำต่ำสุด" sheetId="6" r:id="rId3"/>
    <sheet name="Data P.71A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2" i="3" l="1"/>
  <c r="Q22" i="3"/>
  <c r="O20" i="3"/>
  <c r="O9" i="3"/>
  <c r="O10" i="3"/>
  <c r="O11" i="3"/>
  <c r="O12" i="3"/>
  <c r="O13" i="3"/>
  <c r="O14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<sst xmlns="http://schemas.openxmlformats.org/spreadsheetml/2006/main" count="43" uniqueCount="21">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</sst>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.000"/>
    <numFmt numFmtId="166" formatCode="d\ \ด\ด\ด"/>
    <numFmt numFmtId="167" formatCode="d\ mmm"/>
  </numFmts>
  <fonts count="25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"/>
      <color indexed="10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164" fontId="0" fillId="0" borderId="0" xfId="0"/>
    <xf numFmtId="0" fontId="11" fillId="0" borderId="0" xfId="26"/>
    <xf numFmtId="166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6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6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6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6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66" fontId="21" fillId="0" borderId="0" xfId="26" applyNumberFormat="1" applyFont="1" applyAlignment="1">
      <alignment horizontal="right"/>
    </xf>
    <xf numFmtId="0" fontId="21" fillId="0" borderId="0" xfId="26" applyFont="1"/>
    <xf numFmtId="166" fontId="21" fillId="0" borderId="0" xfId="26" applyNumberFormat="1" applyFont="1"/>
    <xf numFmtId="2" fontId="21" fillId="0" borderId="0" xfId="26" applyNumberFormat="1" applyFont="1" applyAlignment="1">
      <alignment horizontal="right"/>
    </xf>
    <xf numFmtId="166" fontId="21" fillId="0" borderId="0" xfId="26" applyNumberFormat="1" applyFont="1" applyAlignment="1">
      <alignment horizontal="center"/>
    </xf>
    <xf numFmtId="0" fontId="22" fillId="0" borderId="0" xfId="26" applyFont="1"/>
    <xf numFmtId="2" fontId="21" fillId="0" borderId="0" xfId="26" applyNumberFormat="1" applyFont="1" applyAlignment="1">
      <alignment horizontal="left"/>
    </xf>
    <xf numFmtId="2" fontId="21" fillId="0" borderId="0" xfId="26" applyNumberFormat="1" applyFont="1" applyAlignment="1">
      <alignment horizontal="center"/>
    </xf>
    <xf numFmtId="165" fontId="22" fillId="0" borderId="0" xfId="26" applyNumberFormat="1" applyFont="1"/>
    <xf numFmtId="0" fontId="21" fillId="0" borderId="10" xfId="26" applyFont="1" applyBorder="1" applyAlignment="1">
      <alignment horizontal="center"/>
    </xf>
    <xf numFmtId="2" fontId="21" fillId="0" borderId="11" xfId="26" applyNumberFormat="1" applyFont="1" applyBorder="1" applyAlignment="1">
      <alignment horizontal="centerContinuous"/>
    </xf>
    <xf numFmtId="0" fontId="21" fillId="0" borderId="11" xfId="26" applyFont="1" applyBorder="1" applyAlignment="1">
      <alignment horizontal="centerContinuous"/>
    </xf>
    <xf numFmtId="166" fontId="21" fillId="0" borderId="11" xfId="26" applyNumberFormat="1" applyFont="1" applyBorder="1" applyAlignment="1">
      <alignment horizontal="centerContinuous"/>
    </xf>
    <xf numFmtId="166" fontId="21" fillId="0" borderId="12" xfId="26" applyNumberFormat="1" applyFont="1" applyBorder="1" applyAlignment="1">
      <alignment horizontal="centerContinuous"/>
    </xf>
    <xf numFmtId="166" fontId="21" fillId="0" borderId="13" xfId="26" applyNumberFormat="1" applyFont="1" applyBorder="1" applyAlignment="1">
      <alignment horizontal="centerContinuous"/>
    </xf>
    <xf numFmtId="2" fontId="21" fillId="0" borderId="14" xfId="26" applyNumberFormat="1" applyFont="1" applyBorder="1" applyAlignment="1">
      <alignment horizontal="centerContinuous"/>
    </xf>
    <xf numFmtId="2" fontId="21" fillId="0" borderId="15" xfId="26" applyNumberFormat="1" applyFont="1" applyBorder="1" applyAlignment="1">
      <alignment horizontal="centerContinuous"/>
    </xf>
    <xf numFmtId="0" fontId="21" fillId="0" borderId="16" xfId="26" applyFont="1" applyBorder="1" applyAlignment="1">
      <alignment horizontal="center"/>
    </xf>
    <xf numFmtId="2" fontId="21" fillId="0" borderId="17" xfId="26" applyNumberFormat="1" applyFont="1" applyBorder="1" applyAlignment="1">
      <alignment horizontal="centerContinuous"/>
    </xf>
    <xf numFmtId="0" fontId="21" fillId="0" borderId="18" xfId="26" applyFont="1" applyBorder="1" applyAlignment="1">
      <alignment horizontal="centerContinuous"/>
    </xf>
    <xf numFmtId="166" fontId="21" fillId="0" borderId="17" xfId="26" applyNumberFormat="1" applyFont="1" applyBorder="1" applyAlignment="1">
      <alignment horizontal="centerContinuous"/>
    </xf>
    <xf numFmtId="0" fontId="21" fillId="0" borderId="17" xfId="26" applyFont="1" applyBorder="1" applyAlignment="1">
      <alignment horizontal="centerContinuous"/>
    </xf>
    <xf numFmtId="166" fontId="21" fillId="0" borderId="19" xfId="26" applyNumberFormat="1" applyFont="1" applyBorder="1" applyAlignment="1">
      <alignment horizontal="centerContinuous"/>
    </xf>
    <xf numFmtId="2" fontId="21" fillId="0" borderId="18" xfId="26" applyNumberFormat="1" applyFont="1" applyBorder="1" applyAlignment="1">
      <alignment horizontal="centerContinuous"/>
    </xf>
    <xf numFmtId="2" fontId="21" fillId="0" borderId="16" xfId="26" applyNumberFormat="1" applyFont="1" applyBorder="1" applyAlignment="1">
      <alignment horizontal="center"/>
    </xf>
    <xf numFmtId="2" fontId="21" fillId="0" borderId="20" xfId="26" applyNumberFormat="1" applyFont="1" applyBorder="1" applyAlignment="1">
      <alignment horizontal="center"/>
    </xf>
    <xf numFmtId="166" fontId="21" fillId="0" borderId="20" xfId="26" applyNumberFormat="1" applyFont="1" applyBorder="1" applyAlignment="1">
      <alignment horizontal="center"/>
    </xf>
    <xf numFmtId="166" fontId="21" fillId="0" borderId="16" xfId="26" applyNumberFormat="1" applyFont="1" applyBorder="1" applyAlignment="1">
      <alignment horizontal="center"/>
    </xf>
    <xf numFmtId="2" fontId="22" fillId="0" borderId="0" xfId="26" applyNumberFormat="1" applyFont="1"/>
    <xf numFmtId="0" fontId="21" fillId="0" borderId="19" xfId="26" applyFont="1" applyBorder="1"/>
    <xf numFmtId="2" fontId="21" fillId="0" borderId="17" xfId="26" applyNumberFormat="1" applyFont="1" applyBorder="1" applyAlignment="1">
      <alignment horizontal="center"/>
    </xf>
    <xf numFmtId="166" fontId="21" fillId="0" borderId="17" xfId="26" applyNumberFormat="1" applyFont="1" applyBorder="1" applyAlignment="1">
      <alignment horizontal="center"/>
    </xf>
    <xf numFmtId="166" fontId="21" fillId="0" borderId="19" xfId="26" applyNumberFormat="1" applyFont="1" applyBorder="1" applyAlignment="1">
      <alignment horizontal="center"/>
    </xf>
    <xf numFmtId="2" fontId="22" fillId="0" borderId="0" xfId="26" applyNumberFormat="1" applyFont="1" applyAlignment="1">
      <alignment horizontal="right"/>
    </xf>
    <xf numFmtId="0" fontId="22" fillId="0" borderId="10" xfId="26" applyFont="1" applyBorder="1"/>
    <xf numFmtId="2" fontId="22" fillId="0" borderId="21" xfId="26" applyNumberFormat="1" applyFont="1" applyBorder="1" applyAlignment="1">
      <alignment horizontal="right"/>
    </xf>
    <xf numFmtId="2" fontId="22" fillId="0" borderId="22" xfId="26" applyNumberFormat="1" applyFont="1" applyBorder="1" applyAlignment="1">
      <alignment horizontal="right"/>
    </xf>
    <xf numFmtId="167" fontId="22" fillId="0" borderId="23" xfId="26" applyNumberFormat="1" applyFont="1" applyBorder="1" applyAlignment="1">
      <alignment horizontal="right"/>
    </xf>
    <xf numFmtId="2" fontId="22" fillId="0" borderId="24" xfId="26" applyNumberFormat="1" applyFont="1" applyBorder="1" applyAlignment="1">
      <alignment horizontal="right"/>
    </xf>
    <xf numFmtId="167" fontId="22" fillId="0" borderId="25" xfId="26" applyNumberFormat="1" applyFont="1" applyBorder="1" applyAlignment="1">
      <alignment horizontal="right"/>
    </xf>
    <xf numFmtId="2" fontId="22" fillId="0" borderId="26" xfId="26" applyNumberFormat="1" applyFont="1" applyBorder="1" applyAlignment="1">
      <alignment horizontal="right"/>
    </xf>
    <xf numFmtId="0" fontId="22" fillId="0" borderId="16" xfId="26" applyFont="1" applyBorder="1"/>
    <xf numFmtId="2" fontId="22" fillId="0" borderId="27" xfId="26" applyNumberFormat="1" applyFont="1" applyBorder="1" applyAlignment="1">
      <alignment horizontal="right"/>
    </xf>
    <xf numFmtId="2" fontId="22" fillId="18" borderId="28" xfId="26" applyNumberFormat="1" applyFont="1" applyFill="1" applyBorder="1" applyAlignment="1">
      <alignment horizontal="right"/>
    </xf>
    <xf numFmtId="167" fontId="22" fillId="0" borderId="26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/>
    </xf>
    <xf numFmtId="2" fontId="22" fillId="0" borderId="29" xfId="26" applyNumberFormat="1" applyFont="1" applyBorder="1" applyAlignment="1">
      <alignment horizontal="right"/>
    </xf>
    <xf numFmtId="10" fontId="22" fillId="0" borderId="0" xfId="26" applyNumberFormat="1" applyFont="1"/>
    <xf numFmtId="167" fontId="22" fillId="0" borderId="30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 vertical="center"/>
    </xf>
    <xf numFmtId="2" fontId="22" fillId="0" borderId="20" xfId="26" applyNumberFormat="1" applyFont="1" applyBorder="1" applyAlignment="1">
      <alignment horizontal="right" vertical="center"/>
    </xf>
    <xf numFmtId="2" fontId="22" fillId="0" borderId="29" xfId="26" applyNumberFormat="1" applyFont="1" applyBorder="1"/>
    <xf numFmtId="2" fontId="22" fillId="0" borderId="28" xfId="26" applyNumberFormat="1" applyFont="1" applyBorder="1"/>
    <xf numFmtId="2" fontId="22" fillId="0" borderId="27" xfId="26" applyNumberFormat="1" applyFont="1" applyBorder="1"/>
    <xf numFmtId="167" fontId="22" fillId="0" borderId="30" xfId="26" applyNumberFormat="1" applyFont="1" applyBorder="1"/>
    <xf numFmtId="167" fontId="22" fillId="0" borderId="26" xfId="26" applyNumberFormat="1" applyFont="1" applyBorder="1"/>
    <xf numFmtId="2" fontId="22" fillId="0" borderId="26" xfId="26" applyNumberFormat="1" applyFont="1" applyBorder="1"/>
    <xf numFmtId="0" fontId="11" fillId="0" borderId="16" xfId="26" applyBorder="1"/>
    <xf numFmtId="2" fontId="11" fillId="0" borderId="29" xfId="26" applyNumberFormat="1" applyBorder="1"/>
    <xf numFmtId="2" fontId="11" fillId="0" borderId="28" xfId="26" applyNumberFormat="1" applyBorder="1"/>
    <xf numFmtId="167" fontId="11" fillId="0" borderId="30" xfId="26" applyNumberFormat="1" applyBorder="1"/>
    <xf numFmtId="2" fontId="11" fillId="0" borderId="27" xfId="26" applyNumberFormat="1" applyBorder="1"/>
    <xf numFmtId="167" fontId="11" fillId="0" borderId="26" xfId="26" applyNumberFormat="1" applyBorder="1"/>
    <xf numFmtId="2" fontId="11" fillId="0" borderId="26" xfId="26" applyNumberFormat="1" applyBorder="1"/>
    <xf numFmtId="166" fontId="23" fillId="0" borderId="28" xfId="26" applyNumberFormat="1" applyFont="1" applyBorder="1"/>
    <xf numFmtId="0" fontId="11" fillId="0" borderId="19" xfId="26" applyBorder="1"/>
    <xf numFmtId="2" fontId="11" fillId="0" borderId="31" xfId="26" applyNumberFormat="1" applyBorder="1"/>
    <xf numFmtId="2" fontId="11" fillId="0" borderId="32" xfId="26" applyNumberFormat="1" applyBorder="1"/>
    <xf numFmtId="166" fontId="24" fillId="0" borderId="33" xfId="26" applyNumberFormat="1" applyFont="1" applyBorder="1"/>
    <xf numFmtId="0" fontId="11" fillId="0" borderId="34" xfId="26" applyBorder="1"/>
    <xf numFmtId="166" fontId="11" fillId="0" borderId="35" xfId="26" applyNumberFormat="1" applyBorder="1"/>
    <xf numFmtId="167" fontId="11" fillId="0" borderId="33" xfId="26" applyNumberFormat="1" applyBorder="1"/>
    <xf numFmtId="2" fontId="11" fillId="0" borderId="34" xfId="26" applyNumberFormat="1" applyBorder="1"/>
    <xf numFmtId="167" fontId="11" fillId="0" borderId="35" xfId="26" applyNumberFormat="1" applyBorder="1"/>
    <xf numFmtId="0" fontId="11" fillId="0" borderId="31" xfId="26" applyBorder="1"/>
    <xf numFmtId="0" fontId="11" fillId="0" borderId="35" xfId="26" applyBorder="1"/>
    <xf numFmtId="2" fontId="22" fillId="0" borderId="29" xfId="0" applyNumberFormat="1" applyFont="1" applyBorder="1" applyAlignment="1">
      <alignment horizontal="right"/>
    </xf>
    <xf numFmtId="2" fontId="22" fillId="0" borderId="28" xfId="0" applyNumberFormat="1" applyFont="1" applyBorder="1" applyAlignment="1">
      <alignment horizontal="right"/>
    </xf>
    <xf numFmtId="167" fontId="22" fillId="0" borderId="26" xfId="0" applyNumberFormat="1" applyFont="1" applyBorder="1" applyAlignment="1">
      <alignment horizontal="right"/>
    </xf>
    <xf numFmtId="2" fontId="22" fillId="0" borderId="27" xfId="0" applyNumberFormat="1" applyFont="1" applyBorder="1" applyAlignment="1">
      <alignment horizontal="right"/>
    </xf>
    <xf numFmtId="2" fontId="22" fillId="0" borderId="26" xfId="0" applyNumberFormat="1" applyFon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71A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P.71A </a:t>
            </a:r>
            <a:r>
              <a:rPr lang="th-TH"/>
              <a:t>น้ำแม่ขาน บ้านกลาวง อ.สันป่าตอง จ.เชียงใหม่</a:t>
            </a:r>
          </a:p>
        </c:rich>
      </c:tx>
      <c:layout>
        <c:manualLayout>
          <c:xMode val="edge"/>
          <c:yMode val="edge"/>
          <c:x val="0.2574916759156492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769145394006659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CC-BE47-34195D20D1F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E0-4DCC-BE47-34195D20D1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P.71A'!$A$9:$A$22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P.71A'!$Q$9:$Q$22</c:f>
              <c:numCache>
                <c:formatCode>0.00</c:formatCode>
                <c:ptCount val="14"/>
                <c:pt idx="0">
                  <c:v>5.2999999999999545</c:v>
                </c:pt>
                <c:pt idx="1">
                  <c:v>5.1999999999999886</c:v>
                </c:pt>
                <c:pt idx="2">
                  <c:v>4.839999999999975</c:v>
                </c:pt>
                <c:pt idx="3">
                  <c:v>5.1149999999999523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4.9199999999999591</c:v>
                </c:pt>
                <c:pt idx="7">
                  <c:v>5.4399999999999977</c:v>
                </c:pt>
                <c:pt idx="8">
                  <c:v>4.5600000000000023</c:v>
                </c:pt>
                <c:pt idx="9">
                  <c:v>4.7199999999999704</c:v>
                </c:pt>
                <c:pt idx="10">
                  <c:v>4.92999999999995</c:v>
                </c:pt>
                <c:pt idx="11">
                  <c:v>5.1599999999999682</c:v>
                </c:pt>
                <c:pt idx="12">
                  <c:v>5.8699999999999477</c:v>
                </c:pt>
                <c:pt idx="13">
                  <c:v>5.4749999999999659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0-4DCC-BE47-34195D20D1F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P.71A'!$A$9:$A$22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P.71A'!$R$9:$R$22</c:f>
              <c:numCache>
                <c:formatCode>0.00</c:formatCode>
                <c:ptCount val="14"/>
                <c:pt idx="0">
                  <c:v>0.57999999999998408</c:v>
                </c:pt>
                <c:pt idx="1">
                  <c:v>1.2049999999999841</c:v>
                </c:pt>
                <c:pt idx="2">
                  <c:v>0.86299999999999955</c:v>
                </c:pt>
                <c:pt idx="3">
                  <c:v>0.79999999999995453</c:v>
                </c:pt>
                <c:pt idx="4">
                  <c:v>0.79999999999995453</c:v>
                </c:pt>
                <c:pt idx="5">
                  <c:v>0.59999999999996589</c:v>
                </c:pt>
                <c:pt idx="6">
                  <c:v>0.48999999999995225</c:v>
                </c:pt>
                <c:pt idx="7">
                  <c:v>0.89999999999997726</c:v>
                </c:pt>
                <c:pt idx="8">
                  <c:v>0.79999999999995453</c:v>
                </c:pt>
                <c:pt idx="9">
                  <c:v>0.59999999999996589</c:v>
                </c:pt>
                <c:pt idx="10">
                  <c:v>0.52999999999997272</c:v>
                </c:pt>
                <c:pt idx="11">
                  <c:v>0.67999999999994998</c:v>
                </c:pt>
                <c:pt idx="12">
                  <c:v>0.89999999999997704</c:v>
                </c:pt>
                <c:pt idx="13">
                  <c:v>0.59999999999996589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0-4DCC-BE47-34195D20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8133936"/>
        <c:axId val="1"/>
      </c:barChart>
      <c:catAx>
        <c:axId val="27813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3393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75693673695893"/>
          <c:y val="0.2789559543230016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P.71A </a:t>
            </a:r>
            <a:r>
              <a:rPr lang="th-TH"/>
              <a:t>น้ำแม่ขาน บ้านกลาง อ.สันป่าตอง จ.เชียงใหม่</a:t>
            </a:r>
          </a:p>
        </c:rich>
      </c:tx>
      <c:layout>
        <c:manualLayout>
          <c:xMode val="edge"/>
          <c:yMode val="edge"/>
          <c:x val="0.286452947259565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084745762711863"/>
          <c:w val="0.7755946225439504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AE-489E-B87E-CE09F73FAC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P.71A'!$A$9:$A$22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P.71A'!$C$9:$C$22</c:f>
              <c:numCache>
                <c:formatCode>0.00</c:formatCode>
                <c:ptCount val="14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128.16999999999999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  <c:pt idx="10">
                  <c:v>173.05</c:v>
                </c:pt>
                <c:pt idx="11">
                  <c:v>151.25</c:v>
                </c:pt>
                <c:pt idx="12">
                  <c:v>186.2</c:v>
                </c:pt>
                <c:pt idx="13">
                  <c:v>157.34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E-489E-B87E-CE09F73F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137296"/>
        <c:axId val="1"/>
      </c:barChart>
      <c:catAx>
        <c:axId val="27813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9491525423728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37296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P.71A </a:t>
            </a:r>
            <a:r>
              <a:rPr lang="th-TH"/>
              <a:t>น้ำแม่ขาน บ้านกลาง อ.สันป่าตอง จ.เชียงใหม่</a:t>
            </a:r>
          </a:p>
        </c:rich>
      </c:tx>
      <c:layout>
        <c:manualLayout>
          <c:xMode val="edge"/>
          <c:yMode val="edge"/>
          <c:x val="0.286452947259565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5084745762711863"/>
          <c:w val="0.77973112719751814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7B-4B99-8127-05B5F5D0E4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P.71A'!$A$9:$A$22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P.71A'!$I$9:$I$22</c:f>
              <c:numCache>
                <c:formatCode>0.00</c:formatCode>
                <c:ptCount val="14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0.28000000000000003</c:v>
                </c:pt>
                <c:pt idx="8">
                  <c:v>0.18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  <c:pt idx="12">
                  <c:v>0.95</c:v>
                </c:pt>
                <c:pt idx="1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B-4B99-8127-05B5F5D0E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134416"/>
        <c:axId val="1"/>
      </c:barChart>
      <c:catAx>
        <c:axId val="27813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9491525423728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34416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545370-40B7-9462-5434-65737886F8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DE9784-A81F-9AC4-5E64-406A2B8B4D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DC06A-ED81-1590-78F5-931F9CEE35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2"/>
  <sheetViews>
    <sheetView zoomScaleNormal="100" workbookViewId="0">
      <selection activeCell="R23" sqref="R23"/>
    </sheetView>
  </sheetViews>
  <sheetFormatPr defaultRowHeight="21" x14ac:dyDescent="0.45"/>
  <cols>
    <col min="1" max="1" width="7.1640625" style="1" customWidth="1"/>
    <col min="2" max="2" width="10" style="6" customWidth="1"/>
    <col min="3" max="3" width="11.6640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40625" style="11" customWidth="1"/>
    <col min="11" max="11" width="9.5" style="6" customWidth="1"/>
    <col min="12" max="12" width="9.83203125" style="6" customWidth="1"/>
    <col min="13" max="13" width="8.1640625" style="11" customWidth="1"/>
    <col min="14" max="14" width="11.5" style="1" customWidth="1"/>
    <col min="15" max="15" width="8.33203125" style="1" customWidth="1"/>
    <col min="16" max="16384" width="9.33203125" style="1"/>
  </cols>
  <sheetData>
    <row r="1" spans="1:25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25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5" s="19" customFormat="1" ht="24.7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25" s="19" customFormat="1" ht="24.75" customHeight="1" x14ac:dyDescent="0.5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283.28500000000003</v>
      </c>
    </row>
    <row r="5" spans="1:25" s="19" customFormat="1" ht="23.25" x14ac:dyDescent="0.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R5" s="22"/>
    </row>
    <row r="6" spans="1:25" s="19" customFormat="1" ht="23.25" x14ac:dyDescent="0.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25" s="42" customFormat="1" ht="23.25" x14ac:dyDescent="0.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25" s="19" customFormat="1" ht="23.25" x14ac:dyDescent="0.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 t="s">
        <v>5</v>
      </c>
      <c r="R8" s="47" t="s">
        <v>6</v>
      </c>
    </row>
    <row r="9" spans="1:25" s="19" customFormat="1" ht="18" customHeight="1" x14ac:dyDescent="0.5">
      <c r="A9" s="48">
        <v>2553</v>
      </c>
      <c r="B9" s="49">
        <v>288.58499999999998</v>
      </c>
      <c r="C9" s="50">
        <v>231</v>
      </c>
      <c r="D9" s="51">
        <v>40472</v>
      </c>
      <c r="E9" s="52">
        <v>288.46800000000002</v>
      </c>
      <c r="F9" s="50">
        <v>217.85</v>
      </c>
      <c r="G9" s="53">
        <v>40472</v>
      </c>
      <c r="H9" s="49">
        <v>283.86500000000001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t="shared" ref="O9:O14" si="0">+N9*0.0317097</f>
        <v>11.74527288</v>
      </c>
      <c r="Q9" s="42">
        <v>5.2999999999999545</v>
      </c>
      <c r="R9" s="42">
        <v>0.57999999999998408</v>
      </c>
      <c r="T9" s="42"/>
      <c r="U9" s="42"/>
    </row>
    <row r="10" spans="1:25" s="19" customFormat="1" ht="18" customHeight="1" x14ac:dyDescent="0.5">
      <c r="A10" s="55">
        <v>2554</v>
      </c>
      <c r="B10" s="56">
        <v>288.48500000000001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v>5.1999999999999886</v>
      </c>
      <c r="R10" s="42">
        <v>1.2049999999999841</v>
      </c>
      <c r="T10" s="42"/>
      <c r="U10" s="42"/>
      <c r="Y10" s="61"/>
    </row>
    <row r="11" spans="1:25" s="19" customFormat="1" ht="18" customHeight="1" x14ac:dyDescent="0.5">
      <c r="A11" s="55">
        <v>2555</v>
      </c>
      <c r="B11" s="56">
        <v>288.125</v>
      </c>
      <c r="C11" s="59">
        <v>179.75</v>
      </c>
      <c r="D11" s="58">
        <v>40794</v>
      </c>
      <c r="E11" s="56">
        <v>287.88400000000001</v>
      </c>
      <c r="F11" s="59">
        <v>161</v>
      </c>
      <c r="G11" s="58">
        <v>40794</v>
      </c>
      <c r="H11" s="56">
        <v>284.14800000000002</v>
      </c>
      <c r="I11" s="59">
        <v>0.3</v>
      </c>
      <c r="J11" s="58">
        <v>40954</v>
      </c>
      <c r="K11" s="56">
        <v>284.14800000000002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v>4.839999999999975</v>
      </c>
      <c r="R11" s="42">
        <v>0.86299999999999955</v>
      </c>
      <c r="T11" s="42"/>
      <c r="U11" s="42"/>
    </row>
    <row r="12" spans="1:25" s="19" customFormat="1" ht="18" customHeight="1" x14ac:dyDescent="0.5">
      <c r="A12" s="55">
        <v>2556</v>
      </c>
      <c r="B12" s="56">
        <v>288.39999999999998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284.08499999999998</v>
      </c>
      <c r="I12" s="59">
        <v>0</v>
      </c>
      <c r="J12" s="58">
        <v>41344</v>
      </c>
      <c r="K12" s="56">
        <v>284.08499999999998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v>5.1149999999999523</v>
      </c>
      <c r="R12" s="42">
        <v>0.79999999999995453</v>
      </c>
      <c r="T12" s="42"/>
      <c r="U12" s="42"/>
    </row>
    <row r="13" spans="1:25" s="19" customFormat="1" ht="18" customHeight="1" x14ac:dyDescent="0.5">
      <c r="A13" s="55">
        <v>2557</v>
      </c>
      <c r="B13" s="56">
        <v>286.505</v>
      </c>
      <c r="C13" s="59">
        <v>85.8</v>
      </c>
      <c r="D13" s="58">
        <v>41884</v>
      </c>
      <c r="E13" s="56">
        <v>286.33600000000001</v>
      </c>
      <c r="F13" s="59">
        <v>73</v>
      </c>
      <c r="G13" s="58">
        <v>41884</v>
      </c>
      <c r="H13" s="56">
        <v>284.08499999999998</v>
      </c>
      <c r="I13" s="59">
        <v>0</v>
      </c>
      <c r="J13" s="58">
        <v>41686</v>
      </c>
      <c r="K13" s="56">
        <v>284.08499999999998</v>
      </c>
      <c r="L13" s="59">
        <v>0</v>
      </c>
      <c r="M13" s="58">
        <v>41687</v>
      </c>
      <c r="N13" s="60">
        <v>129.16999999999999</v>
      </c>
      <c r="O13" s="54">
        <f t="shared" si="0"/>
        <v>4.0959419489999993</v>
      </c>
      <c r="Q13" s="42">
        <v>3.2199999999999704</v>
      </c>
      <c r="R13" s="42">
        <v>0.79999999999995453</v>
      </c>
      <c r="T13" s="42"/>
      <c r="U13" s="42"/>
    </row>
    <row r="14" spans="1:25" s="19" customFormat="1" ht="18" customHeight="1" x14ac:dyDescent="0.5">
      <c r="A14" s="55">
        <v>2558</v>
      </c>
      <c r="B14" s="56">
        <v>286.78500000000003</v>
      </c>
      <c r="C14" s="59">
        <v>116.6</v>
      </c>
      <c r="D14" s="58">
        <v>42267</v>
      </c>
      <c r="E14" s="56">
        <v>286.20499999999998</v>
      </c>
      <c r="F14" s="59">
        <v>67.77</v>
      </c>
      <c r="G14" s="58">
        <v>42267</v>
      </c>
      <c r="H14" s="56">
        <v>283.88499999999999</v>
      </c>
      <c r="I14" s="59">
        <v>0.04</v>
      </c>
      <c r="J14" s="58">
        <v>42024</v>
      </c>
      <c r="K14" s="56">
        <v>283.88499999999999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v>3.5</v>
      </c>
      <c r="R14" s="42">
        <v>0.59999999999996589</v>
      </c>
      <c r="T14" s="42"/>
      <c r="U14" s="42"/>
    </row>
    <row r="15" spans="1:25" s="19" customFormat="1" ht="18" customHeight="1" x14ac:dyDescent="0.5">
      <c r="A15" s="55">
        <v>2559</v>
      </c>
      <c r="B15" s="56">
        <v>288.20499999999998</v>
      </c>
      <c r="C15" s="59">
        <v>128.16999999999999</v>
      </c>
      <c r="D15" s="62">
        <v>42632</v>
      </c>
      <c r="E15" s="56">
        <v>287.71199999999999</v>
      </c>
      <c r="F15" s="59">
        <v>105.78</v>
      </c>
      <c r="G15" s="58">
        <v>42632</v>
      </c>
      <c r="H15" s="56">
        <v>283.77499999999998</v>
      </c>
      <c r="I15" s="59">
        <v>0</v>
      </c>
      <c r="J15" s="62">
        <v>42494</v>
      </c>
      <c r="K15" s="56">
        <v>283.77499999999998</v>
      </c>
      <c r="L15" s="59">
        <v>0</v>
      </c>
      <c r="M15" s="58">
        <v>42494</v>
      </c>
      <c r="N15" s="63">
        <v>280.45</v>
      </c>
      <c r="O15" s="64">
        <v>8.8929853649999995</v>
      </c>
      <c r="Q15" s="42">
        <v>4.9199999999999591</v>
      </c>
      <c r="R15" s="42">
        <v>0.48999999999995225</v>
      </c>
      <c r="T15" s="42"/>
      <c r="U15" s="42"/>
    </row>
    <row r="16" spans="1:25" s="19" customFormat="1" ht="18" customHeight="1" x14ac:dyDescent="0.5">
      <c r="A16" s="55">
        <v>2560</v>
      </c>
      <c r="B16" s="56">
        <v>288.73</v>
      </c>
      <c r="C16" s="59">
        <v>197.8</v>
      </c>
      <c r="D16" s="62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0.28000000000000003</v>
      </c>
      <c r="J16" s="62">
        <v>43231</v>
      </c>
      <c r="K16" s="56">
        <v>284.19</v>
      </c>
      <c r="L16" s="59">
        <v>0.28000000000000003</v>
      </c>
      <c r="M16" s="58">
        <v>43231</v>
      </c>
      <c r="N16" s="60">
        <v>555.20000000000005</v>
      </c>
      <c r="O16" s="54">
        <v>17.61</v>
      </c>
      <c r="Q16" s="42">
        <v>5.4399999999999977</v>
      </c>
      <c r="R16" s="42">
        <v>0.89999999999997726</v>
      </c>
      <c r="T16" s="42"/>
      <c r="U16" s="42"/>
    </row>
    <row r="17" spans="1:21" s="19" customFormat="1" ht="18" customHeight="1" x14ac:dyDescent="0.5">
      <c r="A17" s="55">
        <v>2561</v>
      </c>
      <c r="B17" s="56">
        <v>287.85000000000002</v>
      </c>
      <c r="C17" s="59">
        <v>122.33</v>
      </c>
      <c r="D17" s="62">
        <v>43397</v>
      </c>
      <c r="E17" s="56">
        <v>287.58999999999997</v>
      </c>
      <c r="F17" s="59">
        <v>111.69</v>
      </c>
      <c r="G17" s="58">
        <v>43762</v>
      </c>
      <c r="H17" s="56">
        <v>284.08999999999997</v>
      </c>
      <c r="I17" s="59">
        <v>0.18</v>
      </c>
      <c r="J17" s="62">
        <v>43604</v>
      </c>
      <c r="K17" s="56">
        <v>284.08999999999997</v>
      </c>
      <c r="L17" s="59">
        <v>0.18</v>
      </c>
      <c r="M17" s="58">
        <v>43605</v>
      </c>
      <c r="N17" s="60">
        <v>398.22</v>
      </c>
      <c r="O17" s="54">
        <v>12.63</v>
      </c>
      <c r="Q17" s="42">
        <v>4.5600000000000023</v>
      </c>
      <c r="R17" s="42">
        <v>0.79999999999995453</v>
      </c>
      <c r="T17" s="42"/>
      <c r="U17" s="42"/>
    </row>
    <row r="18" spans="1:21" s="19" customFormat="1" ht="18" customHeight="1" x14ac:dyDescent="0.5">
      <c r="A18" s="55">
        <v>2562</v>
      </c>
      <c r="B18" s="56">
        <v>288.01</v>
      </c>
      <c r="C18" s="59">
        <v>148.62</v>
      </c>
      <c r="D18" s="62">
        <v>43709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2">
        <v>44036</v>
      </c>
      <c r="K18" s="56">
        <v>283.89999999999998</v>
      </c>
      <c r="L18" s="59">
        <v>0.06</v>
      </c>
      <c r="M18" s="62">
        <v>44036</v>
      </c>
      <c r="N18" s="56">
        <v>134.94999999999999</v>
      </c>
      <c r="O18" s="54">
        <v>4.28</v>
      </c>
      <c r="Q18" s="42">
        <v>4.7199999999999704</v>
      </c>
      <c r="R18" s="42">
        <v>0.59999999999996589</v>
      </c>
      <c r="T18" s="42"/>
      <c r="U18" s="42"/>
    </row>
    <row r="19" spans="1:21" s="19" customFormat="1" ht="18" customHeight="1" x14ac:dyDescent="0.5">
      <c r="A19" s="55">
        <v>2563</v>
      </c>
      <c r="B19" s="60">
        <v>288.22000000000003</v>
      </c>
      <c r="C19" s="59">
        <v>173.05</v>
      </c>
      <c r="D19" s="62">
        <v>44094</v>
      </c>
      <c r="E19" s="56">
        <v>287.27</v>
      </c>
      <c r="F19" s="59">
        <v>97.37</v>
      </c>
      <c r="G19" s="58">
        <v>44095</v>
      </c>
      <c r="H19" s="60">
        <v>283.82</v>
      </c>
      <c r="I19" s="59">
        <v>0.02</v>
      </c>
      <c r="J19" s="62">
        <v>43944</v>
      </c>
      <c r="K19" s="56">
        <v>283.82</v>
      </c>
      <c r="L19" s="59">
        <v>0.02</v>
      </c>
      <c r="M19" s="62">
        <v>43944</v>
      </c>
      <c r="N19" s="56">
        <v>172.62</v>
      </c>
      <c r="O19" s="54">
        <v>5.47</v>
      </c>
      <c r="Q19" s="42">
        <v>4.92999999999995</v>
      </c>
      <c r="R19" s="42">
        <v>0.52999999999997272</v>
      </c>
      <c r="T19" s="42"/>
      <c r="U19" s="42"/>
    </row>
    <row r="20" spans="1:21" s="19" customFormat="1" ht="18" customHeight="1" x14ac:dyDescent="0.5">
      <c r="A20" s="55">
        <v>2564</v>
      </c>
      <c r="B20" s="90">
        <v>288.44499999999999</v>
      </c>
      <c r="C20" s="91">
        <v>151.25</v>
      </c>
      <c r="D20" s="92">
        <v>44468</v>
      </c>
      <c r="E20" s="93">
        <v>288.16300000000001</v>
      </c>
      <c r="F20" s="91">
        <v>130.19999999999999</v>
      </c>
      <c r="G20" s="92">
        <v>44461</v>
      </c>
      <c r="H20" s="90">
        <v>283.96499999999997</v>
      </c>
      <c r="I20" s="91">
        <v>0</v>
      </c>
      <c r="J20" s="92">
        <v>242684</v>
      </c>
      <c r="K20" s="93">
        <v>283.96499999999997</v>
      </c>
      <c r="L20" s="91">
        <v>0</v>
      </c>
      <c r="M20" s="92">
        <v>242684</v>
      </c>
      <c r="N20" s="90">
        <v>206.62</v>
      </c>
      <c r="O20" s="94">
        <f t="shared" ref="O20" si="1">+N20*0.0317097</f>
        <v>6.5518582140000001</v>
      </c>
      <c r="Q20" s="42">
        <v>5.1599999999999682</v>
      </c>
      <c r="R20" s="42">
        <v>0.67999999999994998</v>
      </c>
    </row>
    <row r="21" spans="1:21" s="19" customFormat="1" ht="18" customHeight="1" x14ac:dyDescent="0.5">
      <c r="A21" s="55">
        <v>2565</v>
      </c>
      <c r="B21" s="90">
        <v>289.15499999999997</v>
      </c>
      <c r="C21" s="91">
        <v>186.2</v>
      </c>
      <c r="D21" s="92">
        <v>44837</v>
      </c>
      <c r="E21" s="93">
        <v>288.983</v>
      </c>
      <c r="F21" s="91">
        <v>173.7</v>
      </c>
      <c r="G21" s="92">
        <v>44837</v>
      </c>
      <c r="H21" s="90">
        <v>284.185</v>
      </c>
      <c r="I21" s="91">
        <v>0.95</v>
      </c>
      <c r="J21" s="92">
        <v>243343</v>
      </c>
      <c r="K21" s="93">
        <v>284.19</v>
      </c>
      <c r="L21" s="91">
        <v>0.95</v>
      </c>
      <c r="M21" s="92">
        <v>243343</v>
      </c>
      <c r="N21" s="90">
        <v>530.21</v>
      </c>
      <c r="O21" s="94">
        <v>16.812800037000002</v>
      </c>
      <c r="Q21" s="42">
        <v>5.8699999999999477</v>
      </c>
      <c r="R21" s="42">
        <v>0.89999999999997704</v>
      </c>
    </row>
    <row r="22" spans="1:21" s="19" customFormat="1" ht="18" customHeight="1" x14ac:dyDescent="0.5">
      <c r="A22" s="55">
        <v>2566</v>
      </c>
      <c r="B22" s="65">
        <v>288.76</v>
      </c>
      <c r="C22" s="66">
        <v>157.34</v>
      </c>
      <c r="D22" s="62">
        <v>45187</v>
      </c>
      <c r="E22" s="67">
        <v>288.47800000000001</v>
      </c>
      <c r="F22" s="66">
        <v>140.12</v>
      </c>
      <c r="G22" s="58">
        <v>45187</v>
      </c>
      <c r="H22" s="65">
        <v>283.88499999999999</v>
      </c>
      <c r="I22" s="66">
        <v>0.09</v>
      </c>
      <c r="J22" s="62">
        <v>243696</v>
      </c>
      <c r="K22" s="67">
        <v>283.88499999999999</v>
      </c>
      <c r="L22" s="66">
        <v>0.09</v>
      </c>
      <c r="M22" s="58">
        <v>243696</v>
      </c>
      <c r="N22" s="65">
        <v>337.15</v>
      </c>
      <c r="O22" s="54">
        <v>10.690925354999999</v>
      </c>
      <c r="Q22" s="42">
        <f>B22-$Q$4</f>
        <v>5.4749999999999659</v>
      </c>
      <c r="R22" s="42">
        <f>H22-$Q$4</f>
        <v>0.59999999999996589</v>
      </c>
    </row>
    <row r="23" spans="1:21" s="19" customFormat="1" ht="18" customHeight="1" x14ac:dyDescent="0.5">
      <c r="A23" s="55"/>
      <c r="B23" s="65"/>
      <c r="C23" s="66"/>
      <c r="D23" s="68"/>
      <c r="E23" s="67"/>
      <c r="F23" s="66"/>
      <c r="G23" s="69"/>
      <c r="H23" s="65"/>
      <c r="I23" s="66"/>
      <c r="J23" s="68"/>
      <c r="K23" s="67"/>
      <c r="L23" s="66"/>
      <c r="M23" s="69"/>
      <c r="N23" s="65"/>
      <c r="O23" s="70"/>
    </row>
    <row r="24" spans="1:21" ht="18" customHeight="1" x14ac:dyDescent="0.45">
      <c r="A24" s="71"/>
      <c r="B24" s="72"/>
      <c r="C24" s="73"/>
      <c r="D24" s="74"/>
      <c r="E24" s="75"/>
      <c r="F24" s="73"/>
      <c r="G24" s="76"/>
      <c r="H24" s="72"/>
      <c r="I24" s="73"/>
      <c r="J24" s="74"/>
      <c r="K24" s="75"/>
      <c r="L24" s="73"/>
      <c r="M24" s="76"/>
      <c r="N24" s="72"/>
      <c r="O24" s="77"/>
    </row>
    <row r="25" spans="1:21" ht="18" customHeight="1" x14ac:dyDescent="0.45">
      <c r="A25" s="71"/>
      <c r="B25" s="72"/>
      <c r="C25" s="73"/>
      <c r="D25" s="74"/>
      <c r="E25" s="75"/>
      <c r="F25" s="73"/>
      <c r="G25" s="76"/>
      <c r="H25" s="72"/>
      <c r="I25" s="73"/>
      <c r="J25" s="74"/>
      <c r="K25" s="75"/>
      <c r="L25" s="73"/>
      <c r="M25" s="76"/>
      <c r="N25" s="72"/>
      <c r="O25" s="77"/>
    </row>
    <row r="26" spans="1:21" ht="18" customHeight="1" x14ac:dyDescent="0.45">
      <c r="A26" s="71"/>
      <c r="B26" s="72"/>
      <c r="C26" s="73"/>
      <c r="D26" s="74"/>
      <c r="E26" s="75"/>
      <c r="F26" s="73"/>
      <c r="G26" s="76"/>
      <c r="H26" s="72"/>
      <c r="I26" s="73"/>
      <c r="J26" s="74"/>
      <c r="K26" s="75"/>
      <c r="L26" s="73"/>
      <c r="M26" s="76"/>
      <c r="N26" s="72"/>
      <c r="O26" s="77"/>
    </row>
    <row r="27" spans="1:21" ht="18" customHeight="1" x14ac:dyDescent="0.45">
      <c r="A27" s="71"/>
      <c r="B27" s="72"/>
      <c r="C27" s="73"/>
      <c r="D27" s="74"/>
      <c r="E27" s="75"/>
      <c r="F27" s="73"/>
      <c r="G27" s="76"/>
      <c r="H27" s="72"/>
      <c r="I27" s="73"/>
      <c r="J27" s="74"/>
      <c r="K27" s="75"/>
      <c r="L27" s="73"/>
      <c r="M27" s="76"/>
      <c r="N27" s="72"/>
      <c r="O27" s="77"/>
    </row>
    <row r="28" spans="1:21" ht="18" customHeight="1" x14ac:dyDescent="0.45">
      <c r="A28" s="71"/>
      <c r="B28" s="72"/>
      <c r="C28" s="73"/>
      <c r="D28" s="74"/>
      <c r="E28" s="75"/>
      <c r="F28" s="73"/>
      <c r="G28" s="76"/>
      <c r="H28" s="72"/>
      <c r="I28" s="73"/>
      <c r="J28" s="74"/>
      <c r="K28" s="75"/>
      <c r="L28" s="73"/>
      <c r="M28" s="76"/>
      <c r="N28" s="72"/>
      <c r="O28" s="77"/>
    </row>
    <row r="29" spans="1:21" ht="18" customHeight="1" x14ac:dyDescent="0.45">
      <c r="A29" s="71"/>
      <c r="B29" s="72"/>
      <c r="C29" s="73"/>
      <c r="D29" s="74"/>
      <c r="E29" s="75"/>
      <c r="F29" s="73"/>
      <c r="G29" s="76"/>
      <c r="H29" s="72"/>
      <c r="I29" s="73"/>
      <c r="J29" s="74"/>
      <c r="K29" s="75"/>
      <c r="L29" s="73"/>
      <c r="M29" s="76"/>
      <c r="N29" s="72"/>
      <c r="O29" s="77"/>
    </row>
    <row r="30" spans="1:21" ht="18" customHeight="1" x14ac:dyDescent="0.45">
      <c r="A30" s="71"/>
      <c r="B30" s="72"/>
      <c r="C30" s="73"/>
      <c r="D30" s="74"/>
      <c r="E30" s="75"/>
      <c r="F30" s="73"/>
      <c r="G30" s="76"/>
      <c r="H30" s="72"/>
      <c r="I30" s="73"/>
      <c r="J30" s="74"/>
      <c r="K30" s="75"/>
      <c r="L30" s="73"/>
      <c r="M30" s="76"/>
      <c r="N30" s="72"/>
      <c r="O30" s="77"/>
    </row>
    <row r="31" spans="1:21" ht="18" customHeight="1" x14ac:dyDescent="0.45">
      <c r="A31" s="71"/>
      <c r="B31" s="72"/>
      <c r="C31" s="73"/>
      <c r="D31" s="74"/>
      <c r="E31" s="75"/>
      <c r="F31" s="73"/>
      <c r="G31" s="76"/>
      <c r="H31" s="72"/>
      <c r="I31" s="73"/>
      <c r="J31" s="74"/>
      <c r="K31" s="75"/>
      <c r="L31" s="73"/>
      <c r="M31" s="76"/>
      <c r="N31" s="72"/>
      <c r="O31" s="77"/>
    </row>
    <row r="32" spans="1:21" ht="18" customHeight="1" x14ac:dyDescent="0.45">
      <c r="A32" s="71"/>
      <c r="B32" s="72"/>
      <c r="C32" s="73"/>
      <c r="D32" s="74"/>
      <c r="E32" s="75"/>
      <c r="F32" s="73"/>
      <c r="G32" s="76"/>
      <c r="H32" s="72"/>
      <c r="I32" s="73"/>
      <c r="J32" s="74"/>
      <c r="K32" s="75"/>
      <c r="L32" s="73"/>
      <c r="M32" s="76"/>
      <c r="N32" s="72"/>
      <c r="O32" s="77"/>
    </row>
    <row r="33" spans="1:15" ht="18" customHeight="1" x14ac:dyDescent="0.45">
      <c r="A33" s="71"/>
      <c r="B33" s="72"/>
      <c r="C33" s="73"/>
      <c r="D33" s="74"/>
      <c r="E33" s="75"/>
      <c r="F33" s="73"/>
      <c r="G33" s="76"/>
      <c r="H33" s="72"/>
      <c r="I33" s="73"/>
      <c r="J33" s="74"/>
      <c r="K33" s="75"/>
      <c r="L33" s="73"/>
      <c r="M33" s="76"/>
      <c r="N33" s="72"/>
      <c r="O33" s="77"/>
    </row>
    <row r="34" spans="1:15" ht="18" customHeight="1" x14ac:dyDescent="0.45">
      <c r="A34" s="71"/>
      <c r="B34" s="72"/>
      <c r="C34" s="73"/>
      <c r="D34" s="74"/>
      <c r="E34" s="75"/>
      <c r="F34" s="73"/>
      <c r="G34" s="76"/>
      <c r="H34" s="72"/>
      <c r="I34" s="73"/>
      <c r="J34" s="74"/>
      <c r="K34" s="75"/>
      <c r="L34" s="73"/>
      <c r="M34" s="76"/>
      <c r="N34" s="72"/>
      <c r="O34" s="77"/>
    </row>
    <row r="35" spans="1:15" ht="18" customHeight="1" x14ac:dyDescent="0.45">
      <c r="A35" s="71"/>
      <c r="B35" s="72"/>
      <c r="C35" s="73"/>
      <c r="D35" s="74"/>
      <c r="E35" s="75"/>
      <c r="F35" s="73"/>
      <c r="G35" s="76"/>
      <c r="H35" s="72"/>
      <c r="I35" s="73"/>
      <c r="J35" s="74"/>
      <c r="K35" s="75"/>
      <c r="L35" s="73"/>
      <c r="M35" s="76"/>
      <c r="N35" s="72"/>
      <c r="O35" s="77"/>
    </row>
    <row r="36" spans="1:15" ht="18" customHeight="1" x14ac:dyDescent="0.45">
      <c r="A36" s="71"/>
      <c r="B36" s="72"/>
      <c r="C36" s="73"/>
      <c r="D36" s="74"/>
      <c r="E36" s="75"/>
      <c r="F36" s="73"/>
      <c r="G36" s="76"/>
      <c r="H36" s="72"/>
      <c r="I36" s="73"/>
      <c r="J36" s="74"/>
      <c r="K36" s="75"/>
      <c r="L36" s="73"/>
      <c r="M36" s="76"/>
      <c r="N36" s="72"/>
      <c r="O36" s="77"/>
    </row>
    <row r="37" spans="1:15" ht="18" customHeight="1" x14ac:dyDescent="0.45">
      <c r="A37" s="71"/>
      <c r="B37" s="72"/>
      <c r="C37" s="73"/>
      <c r="D37" s="74"/>
      <c r="E37" s="75"/>
      <c r="F37" s="73"/>
      <c r="G37" s="76"/>
      <c r="H37" s="72"/>
      <c r="I37" s="73"/>
      <c r="J37" s="74"/>
      <c r="K37" s="75"/>
      <c r="L37" s="73"/>
      <c r="M37" s="76"/>
      <c r="N37" s="72"/>
      <c r="O37" s="77"/>
    </row>
    <row r="38" spans="1:15" ht="18" customHeight="1" x14ac:dyDescent="0.45">
      <c r="A38" s="71"/>
      <c r="B38" s="72"/>
      <c r="C38" s="73"/>
      <c r="D38" s="74"/>
      <c r="E38" s="75"/>
      <c r="F38" s="73"/>
      <c r="G38" s="76"/>
      <c r="H38" s="72"/>
      <c r="I38" s="73"/>
      <c r="J38" s="74"/>
      <c r="K38" s="75"/>
      <c r="L38" s="73"/>
      <c r="M38" s="76"/>
      <c r="N38" s="72"/>
      <c r="O38" s="77"/>
    </row>
    <row r="39" spans="1:15" ht="18" customHeight="1" x14ac:dyDescent="0.45">
      <c r="A39" s="71"/>
      <c r="B39" s="72"/>
      <c r="C39" s="73"/>
      <c r="D39" s="74"/>
      <c r="E39" s="75"/>
      <c r="F39" s="73"/>
      <c r="G39" s="76"/>
      <c r="H39" s="72"/>
      <c r="I39" s="73"/>
      <c r="J39" s="74"/>
      <c r="K39" s="75"/>
      <c r="L39" s="73"/>
      <c r="M39" s="76"/>
      <c r="N39" s="72"/>
      <c r="O39" s="77"/>
    </row>
    <row r="40" spans="1:15" ht="18" customHeight="1" x14ac:dyDescent="0.45">
      <c r="A40" s="71"/>
      <c r="B40" s="72"/>
      <c r="C40" s="73"/>
      <c r="D40" s="74"/>
      <c r="E40" s="75"/>
      <c r="F40" s="73"/>
      <c r="G40" s="76"/>
      <c r="H40" s="72"/>
      <c r="I40" s="73"/>
      <c r="J40" s="74"/>
      <c r="K40" s="75"/>
      <c r="L40" s="73"/>
      <c r="M40" s="76"/>
      <c r="N40" s="72"/>
      <c r="O40" s="77"/>
    </row>
    <row r="41" spans="1:15" ht="24" customHeight="1" x14ac:dyDescent="0.5">
      <c r="A41" s="71"/>
      <c r="B41" s="72"/>
      <c r="C41" s="78" t="s">
        <v>20</v>
      </c>
      <c r="D41" s="74"/>
      <c r="E41" s="75"/>
      <c r="F41" s="73"/>
      <c r="G41" s="76"/>
      <c r="H41" s="72"/>
      <c r="I41" s="73"/>
      <c r="J41" s="74"/>
      <c r="K41" s="75"/>
      <c r="L41" s="73"/>
      <c r="M41" s="76"/>
      <c r="N41" s="72"/>
      <c r="O41" s="77"/>
    </row>
    <row r="42" spans="1:15" ht="25.5" customHeight="1" x14ac:dyDescent="0.5">
      <c r="A42" s="79"/>
      <c r="B42" s="80"/>
      <c r="C42" s="81"/>
      <c r="D42" s="82" t="s">
        <v>19</v>
      </c>
      <c r="E42" s="83"/>
      <c r="F42" s="81"/>
      <c r="G42" s="84"/>
      <c r="H42" s="80"/>
      <c r="I42" s="81"/>
      <c r="J42" s="85"/>
      <c r="K42" s="86"/>
      <c r="L42" s="81"/>
      <c r="M42" s="87"/>
      <c r="N42" s="88"/>
      <c r="O42" s="89"/>
    </row>
  </sheetData>
  <phoneticPr fontId="1" type="noConversion"/>
  <pageMargins left="0.47244094488188981" right="0.11811023622047245" top="0.39370078740157483" bottom="0.78740157480314965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P.71A</vt:lpstr>
      <vt:lpstr>กราฟ-P71A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2010-12-01T02:28:53Z</cp:lastPrinted>
  <dcterms:created xsi:type="dcterms:W3CDTF">1994-01-31T08:04:27Z</dcterms:created>
  <dcterms:modified xsi:type="dcterms:W3CDTF">2024-06-19T07:33:00Z</dcterms:modified>
</cp:coreProperties>
</file>