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8250" activeTab="0"/>
  </bookViews>
  <sheets>
    <sheet name="P.56A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<sst xmlns="http://schemas.openxmlformats.org/spreadsheetml/2006/main" count="58" uniqueCount="12">
  <si>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</si>
  <si>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</si>
  <si>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</si>
  <si>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</si>
  <si>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</si>
  <si>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</si>
  <si>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</si>
  <si>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</si>
  <si>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</si>
  <si>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</si>
  <si>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P.56A</t>
    </r>
    <r>
      <rPr>
        <sz val="16"/>
        <rFont val="AngsanaUPC"/>
        <family val="1"/>
      </rPr>
      <t xml:space="preserve"> น้ำแม่งัด บ้านสหกรณ์ร่มเกล้า   อ.พร้าว  จ.เชียงใหม่ </t>
    </r>
    <r>
      <rPr>
        <sz val="16"/>
        <color indexed="12"/>
        <rFont val="AngsanaUPC"/>
        <family val="1"/>
      </rPr>
      <t>( 24 พ.ค. 2567 )</t>
    </r>
  </si>
  <si>
    <t>( 1 Apr,2023 - 31 Mar,2024 )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</si>
</sst>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204" fontId="8" fillId="0" borderId="0" xfId="0" applyNumberFormat="1" applyFont="1" applyAlignment="1">
      <alignment/>
    </xf>
    <xf numFmtId="203" fontId="8" fillId="34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11" xfId="47" applyNumberFormat="1" applyFont="1" applyBorder="1" applyAlignment="1">
      <alignment horizontal="center" vertical="center"/>
      <protection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2" fontId="8" fillId="0" borderId="28" xfId="47" applyNumberFormat="1" applyFont="1" applyBorder="1" applyAlignment="1">
      <alignment horizontal="center" vertical="center"/>
      <protection/>
    </xf>
    <xf numFmtId="2" fontId="8" fillId="0" borderId="14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9" xfId="47" applyNumberFormat="1" applyFont="1" applyBorder="1" applyAlignment="1">
      <alignment horizontal="center" vertical="center"/>
      <protection/>
    </xf>
    <xf numFmtId="2" fontId="8" fillId="0" borderId="30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80"/>
  <sheetViews>
    <sheetView tabSelected="1" zoomScalePageLayoutView="0" workbookViewId="0" topLeftCell="A1">
      <selection activeCell="P66" sqref="P66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1" customHeight="1">
      <c r="A1" s="48" t="s">
        <v>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>
        <v>408.3</v>
      </c>
      <c r="N1" s="1"/>
      <c r="O1" s="2" t="s">
        <v>0</v>
      </c>
      <c r="P1" s="3">
        <v>408.3</v>
      </c>
      <c r="Q1" s="1"/>
      <c r="R1" s="1"/>
      <c r="S1" s="1"/>
      <c r="T1" s="1"/>
    </row>
    <row r="2" spans="1:20" ht="21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"/>
      <c r="N2" s="5"/>
      <c r="O2" s="1"/>
      <c r="P2" s="1"/>
      <c r="Q2" s="1"/>
      <c r="R2" s="1"/>
      <c r="S2" s="1"/>
      <c r="T2" s="1"/>
    </row>
    <row r="3" spans="1:20" ht="21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6"/>
      <c r="N3" s="1"/>
      <c r="O3" s="7"/>
      <c r="P3" s="1"/>
      <c r="Q3" s="45">
        <f>A6-P1</f>
        <v>0.39999999999997726</v>
      </c>
      <c r="R3" s="1"/>
      <c r="S3" s="1"/>
      <c r="T3" s="1"/>
    </row>
    <row r="4" spans="1:20" ht="21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2"/>
      <c r="N4" s="1"/>
      <c r="O4" s="7"/>
      <c r="P4" s="1"/>
      <c r="Q4" s="1"/>
      <c r="R4" s="1"/>
      <c r="S4" s="1"/>
      <c r="T4" s="1"/>
    </row>
    <row r="5" spans="1:20" ht="21" customHeight="1">
      <c r="A5" s="11" t="s">
        <v>3</v>
      </c>
      <c r="B5" s="12" t="s">
        <v>4</v>
      </c>
      <c r="C5" s="13" t="s">
        <v>5</v>
      </c>
      <c r="D5" s="11" t="s">
        <v>3</v>
      </c>
      <c r="E5" s="12" t="s">
        <v>4</v>
      </c>
      <c r="F5" s="13" t="s">
        <v>5</v>
      </c>
      <c r="G5" s="11" t="s">
        <v>3</v>
      </c>
      <c r="H5" s="12" t="s">
        <v>4</v>
      </c>
      <c r="I5" s="13" t="s">
        <v>5</v>
      </c>
      <c r="J5" s="11" t="s">
        <v>3</v>
      </c>
      <c r="K5" s="12" t="s">
        <v>4</v>
      </c>
      <c r="L5" s="13" t="s">
        <v>5</v>
      </c>
      <c r="M5" s="2" t="s">
        <v>6</v>
      </c>
      <c r="N5" s="2" t="s">
        <v>7</v>
      </c>
      <c r="O5" s="2"/>
      <c r="P5" s="2" t="s">
        <v>8</v>
      </c>
      <c r="Q5" s="1"/>
      <c r="R5" s="1"/>
      <c r="S5" s="1"/>
      <c r="T5" s="1"/>
    </row>
    <row r="6" spans="1:20" ht="16.5" customHeight="1">
      <c r="A6" s="14">
        <v>408.7</v>
      </c>
      <c r="B6" s="15">
        <f aca="true" t="shared" si="0" ref="B6:B37">+A6-$M$1</f>
        <v>0.39999999999997726</v>
      </c>
      <c r="C6" s="16">
        <v>0</v>
      </c>
      <c r="D6" s="14">
        <f>+A55+0.01</f>
        <v>409.19999999999953</v>
      </c>
      <c r="E6" s="15">
        <f aca="true" t="shared" si="1" ref="E6:E37">+D6-$M$1</f>
        <v>0.8999999999995225</v>
      </c>
      <c r="F6" s="16">
        <f>+C55+$N$10/10</f>
        <v>3.9000000000000004</v>
      </c>
      <c r="G6" s="14">
        <f>+D55+0.01</f>
        <v>409.6999999999991</v>
      </c>
      <c r="H6" s="15">
        <f aca="true" t="shared" si="2" ref="H6:H37">+G6-$M$1</f>
        <v>1.3999999999990678</v>
      </c>
      <c r="I6" s="17">
        <f>+F55+$N$15/10</f>
        <v>13.900000000000015</v>
      </c>
      <c r="J6" s="14">
        <f>+G55+0.01</f>
        <v>410.1999999999986</v>
      </c>
      <c r="K6" s="15">
        <f aca="true" t="shared" si="3" ref="K6:K37">+J6-$M$1</f>
        <v>1.899999999998613</v>
      </c>
      <c r="L6" s="17">
        <f>+I55+$N$20/10</f>
        <v>26.999999999999982</v>
      </c>
      <c r="M6" s="18">
        <v>408.7</v>
      </c>
      <c r="N6" s="7">
        <v>0.5</v>
      </c>
      <c r="O6" s="19"/>
      <c r="P6" s="46">
        <v>0</v>
      </c>
      <c r="Q6" s="7"/>
      <c r="R6" s="1"/>
      <c r="S6" s="1"/>
      <c r="T6" s="1"/>
    </row>
    <row r="7" spans="1:20" ht="16.5" customHeight="1">
      <c r="A7" s="20">
        <f aca="true" t="shared" si="4" ref="A7:A38">+A6+0.01</f>
        <v>408.71</v>
      </c>
      <c r="B7" s="21">
        <f t="shared" si="0"/>
        <v>0.40999999999996817</v>
      </c>
      <c r="C7" s="22">
        <f aca="true" t="shared" si="5" ref="C7:C16">+C6+$N$6/10</f>
        <v>0.05</v>
      </c>
      <c r="D7" s="20">
        <f aca="true" t="shared" si="6" ref="D7:D38">+D6+0.01</f>
        <v>409.2099999999995</v>
      </c>
      <c r="E7" s="21">
        <f t="shared" si="1"/>
        <v>0.9099999999995134</v>
      </c>
      <c r="F7" s="22">
        <f aca="true" t="shared" si="7" ref="F7:F16">+F6+$N$11/10</f>
        <v>4.0600000000000005</v>
      </c>
      <c r="G7" s="20">
        <f aca="true" t="shared" si="8" ref="G7:G38">+G6+0.01</f>
        <v>409.70999999999907</v>
      </c>
      <c r="H7" s="21">
        <f t="shared" si="2"/>
        <v>1.4099999999990587</v>
      </c>
      <c r="I7" s="23">
        <f aca="true" t="shared" si="9" ref="I7:I16">+I6+$N$16/10</f>
        <v>14.140000000000015</v>
      </c>
      <c r="J7" s="20">
        <f aca="true" t="shared" si="10" ref="J7:J38">+J6+0.01</f>
        <v>410.2099999999986</v>
      </c>
      <c r="K7" s="21">
        <f t="shared" si="3"/>
        <v>1.909999999998604</v>
      </c>
      <c r="L7" s="23">
        <f aca="true" t="shared" si="11" ref="L7:L16">+L6+$N$21/10</f>
        <v>27.27499999999998</v>
      </c>
      <c r="M7" s="18">
        <f aca="true" t="shared" si="12" ref="M7:M39">M6+0.1</f>
        <v>408.8</v>
      </c>
      <c r="N7" s="7">
        <v>0.6</v>
      </c>
      <c r="O7" s="19"/>
      <c r="P7" s="24">
        <f aca="true" t="shared" si="13" ref="P7:P39">P6+N6</f>
        <v>0.5</v>
      </c>
      <c r="Q7" s="7"/>
      <c r="R7" s="1"/>
      <c r="S7" s="1"/>
      <c r="T7" s="1"/>
    </row>
    <row r="8" spans="1:20" ht="16.5" customHeight="1">
      <c r="A8" s="20">
        <f t="shared" si="4"/>
        <v>408.71999999999997</v>
      </c>
      <c r="B8" s="21">
        <f t="shared" si="0"/>
        <v>0.4199999999999591</v>
      </c>
      <c r="C8" s="22">
        <f t="shared" si="5"/>
        <v>0.1</v>
      </c>
      <c r="D8" s="20">
        <f t="shared" si="6"/>
        <v>409.2199999999995</v>
      </c>
      <c r="E8" s="21">
        <f t="shared" si="1"/>
        <v>0.9199999999995043</v>
      </c>
      <c r="F8" s="22">
        <f t="shared" si="7"/>
        <v>4.220000000000001</v>
      </c>
      <c r="G8" s="20">
        <f t="shared" si="8"/>
        <v>409.71999999999906</v>
      </c>
      <c r="H8" s="21">
        <f t="shared" si="2"/>
        <v>1.4199999999990496</v>
      </c>
      <c r="I8" s="23">
        <f t="shared" si="9"/>
        <v>14.380000000000015</v>
      </c>
      <c r="J8" s="20">
        <f t="shared" si="10"/>
        <v>410.2199999999986</v>
      </c>
      <c r="K8" s="21">
        <f t="shared" si="3"/>
        <v>1.9199999999985948</v>
      </c>
      <c r="L8" s="23">
        <f t="shared" si="11"/>
        <v>27.54999999999998</v>
      </c>
      <c r="M8" s="18">
        <f t="shared" si="12"/>
        <v>408.90000000000003</v>
      </c>
      <c r="N8" s="7">
        <v>0.7</v>
      </c>
      <c r="O8" s="19"/>
      <c r="P8" s="24">
        <f t="shared" si="13"/>
        <v>1.1</v>
      </c>
      <c r="Q8" s="7"/>
      <c r="R8" s="1"/>
      <c r="S8" s="1"/>
      <c r="T8" s="1"/>
    </row>
    <row r="9" spans="1:20" ht="16.5" customHeight="1">
      <c r="A9" s="20">
        <f t="shared" si="4"/>
        <v>408.72999999999996</v>
      </c>
      <c r="B9" s="21">
        <f t="shared" si="0"/>
        <v>0.42999999999995</v>
      </c>
      <c r="C9" s="22">
        <f t="shared" si="5"/>
        <v>0.15000000000000002</v>
      </c>
      <c r="D9" s="20">
        <f t="shared" si="6"/>
        <v>409.2299999999995</v>
      </c>
      <c r="E9" s="21">
        <f t="shared" si="1"/>
        <v>0.9299999999994952</v>
      </c>
      <c r="F9" s="22">
        <f t="shared" si="7"/>
        <v>4.380000000000001</v>
      </c>
      <c r="G9" s="20">
        <f t="shared" si="8"/>
        <v>409.72999999999905</v>
      </c>
      <c r="H9" s="21">
        <f t="shared" si="2"/>
        <v>1.4299999999990405</v>
      </c>
      <c r="I9" s="23">
        <f t="shared" si="9"/>
        <v>14.620000000000015</v>
      </c>
      <c r="J9" s="20">
        <f t="shared" si="10"/>
        <v>410.2299999999986</v>
      </c>
      <c r="K9" s="21">
        <f t="shared" si="3"/>
        <v>1.9299999999985857</v>
      </c>
      <c r="L9" s="23">
        <f t="shared" si="11"/>
        <v>27.824999999999978</v>
      </c>
      <c r="M9" s="18">
        <f t="shared" si="12"/>
        <v>409.00000000000006</v>
      </c>
      <c r="N9" s="7">
        <v>1</v>
      </c>
      <c r="O9" s="19"/>
      <c r="P9" s="24">
        <f t="shared" si="13"/>
        <v>1.8</v>
      </c>
      <c r="Q9" s="7"/>
      <c r="R9" s="1"/>
      <c r="S9" s="1"/>
      <c r="T9" s="1"/>
    </row>
    <row r="10" spans="1:20" ht="16.5" customHeight="1">
      <c r="A10" s="20">
        <f t="shared" si="4"/>
        <v>408.73999999999995</v>
      </c>
      <c r="B10" s="21">
        <f t="shared" si="0"/>
        <v>0.4399999999999409</v>
      </c>
      <c r="C10" s="22">
        <f t="shared" si="5"/>
        <v>0.2</v>
      </c>
      <c r="D10" s="20">
        <f t="shared" si="6"/>
        <v>409.2399999999995</v>
      </c>
      <c r="E10" s="21">
        <f t="shared" si="1"/>
        <v>0.9399999999994861</v>
      </c>
      <c r="F10" s="22">
        <f t="shared" si="7"/>
        <v>4.540000000000001</v>
      </c>
      <c r="G10" s="20">
        <f t="shared" si="8"/>
        <v>409.73999999999904</v>
      </c>
      <c r="H10" s="21">
        <f t="shared" si="2"/>
        <v>1.4399999999990314</v>
      </c>
      <c r="I10" s="23">
        <f t="shared" si="9"/>
        <v>14.860000000000015</v>
      </c>
      <c r="J10" s="20">
        <f t="shared" si="10"/>
        <v>410.2399999999986</v>
      </c>
      <c r="K10" s="21">
        <f t="shared" si="3"/>
        <v>1.9399999999985766</v>
      </c>
      <c r="L10" s="23">
        <f t="shared" si="11"/>
        <v>28.099999999999977</v>
      </c>
      <c r="M10" s="18">
        <f t="shared" si="12"/>
        <v>409.1000000000001</v>
      </c>
      <c r="N10" s="7">
        <v>1.1</v>
      </c>
      <c r="O10" s="19"/>
      <c r="P10" s="24">
        <f t="shared" si="13"/>
        <v>2.8</v>
      </c>
      <c r="Q10" s="7"/>
      <c r="R10" s="1"/>
      <c r="S10" s="1"/>
      <c r="T10" s="1"/>
    </row>
    <row r="11" spans="1:20" ht="16.5" customHeight="1">
      <c r="A11" s="20">
        <f t="shared" si="4"/>
        <v>408.74999999999994</v>
      </c>
      <c r="B11" s="21">
        <f t="shared" si="0"/>
        <v>0.4499999999999318</v>
      </c>
      <c r="C11" s="22">
        <f t="shared" si="5"/>
        <v>0.25</v>
      </c>
      <c r="D11" s="20">
        <f t="shared" si="6"/>
        <v>409.2499999999995</v>
      </c>
      <c r="E11" s="21">
        <f t="shared" si="1"/>
        <v>0.949999999999477</v>
      </c>
      <c r="F11" s="22">
        <f t="shared" si="7"/>
        <v>4.700000000000001</v>
      </c>
      <c r="G11" s="20">
        <f t="shared" si="8"/>
        <v>409.74999999999903</v>
      </c>
      <c r="H11" s="21">
        <f t="shared" si="2"/>
        <v>1.4499999999990223</v>
      </c>
      <c r="I11" s="23">
        <f t="shared" si="9"/>
        <v>15.100000000000016</v>
      </c>
      <c r="J11" s="20">
        <f t="shared" si="10"/>
        <v>410.2499999999986</v>
      </c>
      <c r="K11" s="21">
        <f t="shared" si="3"/>
        <v>1.9499999999985675</v>
      </c>
      <c r="L11" s="23">
        <f t="shared" si="11"/>
        <v>28.374999999999975</v>
      </c>
      <c r="M11" s="18">
        <f t="shared" si="12"/>
        <v>409.2000000000001</v>
      </c>
      <c r="N11" s="7">
        <v>1.6</v>
      </c>
      <c r="O11" s="19"/>
      <c r="P11" s="24">
        <f t="shared" si="13"/>
        <v>3.9</v>
      </c>
      <c r="Q11" s="7"/>
      <c r="R11" s="1"/>
      <c r="S11" s="1"/>
      <c r="T11" s="1"/>
    </row>
    <row r="12" spans="1:20" ht="16.5" customHeight="1">
      <c r="A12" s="20">
        <f t="shared" si="4"/>
        <v>408.75999999999993</v>
      </c>
      <c r="B12" s="21">
        <f t="shared" si="0"/>
        <v>0.4599999999999227</v>
      </c>
      <c r="C12" s="22">
        <f t="shared" si="5"/>
        <v>0.3</v>
      </c>
      <c r="D12" s="20">
        <f t="shared" si="6"/>
        <v>409.2599999999995</v>
      </c>
      <c r="E12" s="21">
        <f t="shared" si="1"/>
        <v>0.959999999999468</v>
      </c>
      <c r="F12" s="22">
        <f t="shared" si="7"/>
        <v>4.860000000000001</v>
      </c>
      <c r="G12" s="20">
        <f t="shared" si="8"/>
        <v>409.759999999999</v>
      </c>
      <c r="H12" s="21">
        <f t="shared" si="2"/>
        <v>1.4599999999990132</v>
      </c>
      <c r="I12" s="23">
        <f t="shared" si="9"/>
        <v>15.340000000000016</v>
      </c>
      <c r="J12" s="20">
        <f t="shared" si="10"/>
        <v>410.25999999999857</v>
      </c>
      <c r="K12" s="21">
        <f t="shared" si="3"/>
        <v>1.9599999999985585</v>
      </c>
      <c r="L12" s="23">
        <f t="shared" si="11"/>
        <v>28.649999999999974</v>
      </c>
      <c r="M12" s="18">
        <f t="shared" si="12"/>
        <v>409.3000000000001</v>
      </c>
      <c r="N12" s="7">
        <v>1.8</v>
      </c>
      <c r="O12" s="19"/>
      <c r="P12" s="24">
        <f t="shared" si="13"/>
        <v>5.5</v>
      </c>
      <c r="Q12" s="7"/>
      <c r="R12" s="1"/>
      <c r="S12" s="1"/>
      <c r="T12" s="1"/>
    </row>
    <row r="13" spans="1:20" ht="16.5" customHeight="1">
      <c r="A13" s="20">
        <f t="shared" si="4"/>
        <v>408.7699999999999</v>
      </c>
      <c r="B13" s="21">
        <f t="shared" si="0"/>
        <v>0.4699999999999136</v>
      </c>
      <c r="C13" s="22">
        <f t="shared" si="5"/>
        <v>0.35</v>
      </c>
      <c r="D13" s="20">
        <f t="shared" si="6"/>
        <v>409.26999999999947</v>
      </c>
      <c r="E13" s="21">
        <f t="shared" si="1"/>
        <v>0.9699999999994589</v>
      </c>
      <c r="F13" s="22">
        <f t="shared" si="7"/>
        <v>5.020000000000001</v>
      </c>
      <c r="G13" s="20">
        <f t="shared" si="8"/>
        <v>409.769999999999</v>
      </c>
      <c r="H13" s="21">
        <f t="shared" si="2"/>
        <v>1.469999999999004</v>
      </c>
      <c r="I13" s="23">
        <f t="shared" si="9"/>
        <v>15.580000000000016</v>
      </c>
      <c r="J13" s="20">
        <f t="shared" si="10"/>
        <v>410.26999999999856</v>
      </c>
      <c r="K13" s="21">
        <f t="shared" si="3"/>
        <v>1.9699999999985494</v>
      </c>
      <c r="L13" s="23">
        <f t="shared" si="11"/>
        <v>28.924999999999972</v>
      </c>
      <c r="M13" s="18">
        <f t="shared" si="12"/>
        <v>409.40000000000015</v>
      </c>
      <c r="N13" s="7">
        <v>2.1</v>
      </c>
      <c r="O13" s="19"/>
      <c r="P13" s="24">
        <f t="shared" si="13"/>
        <v>7.3</v>
      </c>
      <c r="Q13" s="7"/>
      <c r="R13" s="1"/>
      <c r="S13" s="1"/>
      <c r="T13" s="1"/>
    </row>
    <row r="14" spans="1:20" ht="16.5" customHeight="1">
      <c r="A14" s="20">
        <f t="shared" si="4"/>
        <v>408.7799999999999</v>
      </c>
      <c r="B14" s="21">
        <f t="shared" si="0"/>
        <v>0.4799999999999045</v>
      </c>
      <c r="C14" s="22">
        <f t="shared" si="5"/>
        <v>0.39999999999999997</v>
      </c>
      <c r="D14" s="20">
        <f t="shared" si="6"/>
        <v>409.27999999999946</v>
      </c>
      <c r="E14" s="21">
        <f t="shared" si="1"/>
        <v>0.9799999999994498</v>
      </c>
      <c r="F14" s="22">
        <f t="shared" si="7"/>
        <v>5.1800000000000015</v>
      </c>
      <c r="G14" s="20">
        <f t="shared" si="8"/>
        <v>409.779999999999</v>
      </c>
      <c r="H14" s="21">
        <f t="shared" si="2"/>
        <v>1.479999999998995</v>
      </c>
      <c r="I14" s="23">
        <f t="shared" si="9"/>
        <v>15.820000000000016</v>
      </c>
      <c r="J14" s="20">
        <f t="shared" si="10"/>
        <v>410.27999999999855</v>
      </c>
      <c r="K14" s="21">
        <f t="shared" si="3"/>
        <v>1.9799999999985403</v>
      </c>
      <c r="L14" s="23">
        <f t="shared" si="11"/>
        <v>29.19999999999997</v>
      </c>
      <c r="M14" s="18">
        <f t="shared" si="12"/>
        <v>409.50000000000017</v>
      </c>
      <c r="N14" s="7">
        <v>2.2</v>
      </c>
      <c r="O14" s="19"/>
      <c r="P14" s="24">
        <f t="shared" si="13"/>
        <v>9.4</v>
      </c>
      <c r="Q14" s="7"/>
      <c r="R14" s="1"/>
      <c r="S14" s="1"/>
      <c r="T14" s="1"/>
    </row>
    <row r="15" spans="1:20" ht="16.5" customHeight="1">
      <c r="A15" s="20">
        <f t="shared" si="4"/>
        <v>408.7899999999999</v>
      </c>
      <c r="B15" s="21">
        <f t="shared" si="0"/>
        <v>0.4899999999998954</v>
      </c>
      <c r="C15" s="22">
        <f t="shared" si="5"/>
        <v>0.44999999999999996</v>
      </c>
      <c r="D15" s="20">
        <f t="shared" si="6"/>
        <v>409.28999999999945</v>
      </c>
      <c r="E15" s="21">
        <f t="shared" si="1"/>
        <v>0.9899999999994407</v>
      </c>
      <c r="F15" s="22">
        <f t="shared" si="7"/>
        <v>5.340000000000002</v>
      </c>
      <c r="G15" s="20">
        <f t="shared" si="8"/>
        <v>409.789999999999</v>
      </c>
      <c r="H15" s="21">
        <f t="shared" si="2"/>
        <v>1.489999999998986</v>
      </c>
      <c r="I15" s="23">
        <f t="shared" si="9"/>
        <v>16.060000000000016</v>
      </c>
      <c r="J15" s="20">
        <f t="shared" si="10"/>
        <v>410.28999999999854</v>
      </c>
      <c r="K15" s="21">
        <f t="shared" si="3"/>
        <v>1.9899999999985312</v>
      </c>
      <c r="L15" s="23">
        <f t="shared" si="11"/>
        <v>29.47499999999997</v>
      </c>
      <c r="M15" s="18">
        <f t="shared" si="12"/>
        <v>409.6000000000002</v>
      </c>
      <c r="N15" s="7">
        <v>2.3</v>
      </c>
      <c r="O15" s="19"/>
      <c r="P15" s="24">
        <f t="shared" si="13"/>
        <v>11.600000000000001</v>
      </c>
      <c r="Q15" s="7"/>
      <c r="R15" s="1"/>
      <c r="S15" s="1"/>
      <c r="T15" s="1"/>
    </row>
    <row r="16" spans="1:20" ht="16.5" customHeight="1">
      <c r="A16" s="25">
        <f t="shared" si="4"/>
        <v>408.7999999999999</v>
      </c>
      <c r="B16" s="26">
        <f t="shared" si="0"/>
        <v>0.4999999999998863</v>
      </c>
      <c r="C16" s="27">
        <f t="shared" si="5"/>
        <v>0.49999999999999994</v>
      </c>
      <c r="D16" s="25">
        <f t="shared" si="6"/>
        <v>409.29999999999944</v>
      </c>
      <c r="E16" s="26">
        <f t="shared" si="1"/>
        <v>0.9999999999994316</v>
      </c>
      <c r="F16" s="27">
        <f t="shared" si="7"/>
        <v>5.500000000000002</v>
      </c>
      <c r="G16" s="25">
        <f t="shared" si="8"/>
        <v>409.799999999999</v>
      </c>
      <c r="H16" s="26">
        <f t="shared" si="2"/>
        <v>1.4999999999989768</v>
      </c>
      <c r="I16" s="28">
        <f t="shared" si="9"/>
        <v>16.300000000000015</v>
      </c>
      <c r="J16" s="25">
        <f t="shared" si="10"/>
        <v>410.29999999999853</v>
      </c>
      <c r="K16" s="26">
        <f t="shared" si="3"/>
        <v>1.999999999998522</v>
      </c>
      <c r="L16" s="28">
        <f t="shared" si="11"/>
        <v>29.749999999999968</v>
      </c>
      <c r="M16" s="18">
        <f t="shared" si="12"/>
        <v>409.7000000000002</v>
      </c>
      <c r="N16" s="7">
        <v>2.4</v>
      </c>
      <c r="O16" s="19"/>
      <c r="P16" s="24">
        <f t="shared" si="13"/>
        <v>13.900000000000002</v>
      </c>
      <c r="Q16" s="7"/>
      <c r="R16" s="1"/>
      <c r="S16" s="1"/>
      <c r="T16" s="1"/>
    </row>
    <row r="17" spans="1:20" ht="16.5" customHeight="1">
      <c r="A17" s="14">
        <f t="shared" si="4"/>
        <v>408.8099999999999</v>
      </c>
      <c r="B17" s="15">
        <f t="shared" si="0"/>
        <v>0.5099999999998772</v>
      </c>
      <c r="C17" s="16">
        <f aca="true" t="shared" si="14" ref="C17:C26">+C16+$N$7/10</f>
        <v>0.5599999999999999</v>
      </c>
      <c r="D17" s="14">
        <f t="shared" si="6"/>
        <v>409.30999999999943</v>
      </c>
      <c r="E17" s="15">
        <f t="shared" si="1"/>
        <v>1.0099999999994225</v>
      </c>
      <c r="F17" s="16">
        <f aca="true" t="shared" si="15" ref="F17:F26">+F16+$N$12/10</f>
        <v>5.6800000000000015</v>
      </c>
      <c r="G17" s="14">
        <f t="shared" si="8"/>
        <v>409.809999999999</v>
      </c>
      <c r="H17" s="15">
        <f t="shared" si="2"/>
        <v>1.5099999999989677</v>
      </c>
      <c r="I17" s="29">
        <f aca="true" t="shared" si="16" ref="I17:I26">+I16+$N$17/10</f>
        <v>16.550000000000015</v>
      </c>
      <c r="J17" s="14">
        <f t="shared" si="10"/>
        <v>410.3099999999985</v>
      </c>
      <c r="K17" s="15">
        <f t="shared" si="3"/>
        <v>2.009999999998513</v>
      </c>
      <c r="L17" s="29">
        <f aca="true" t="shared" si="17" ref="L17:L26">+L16+$N$22/10</f>
        <v>30.024999999999967</v>
      </c>
      <c r="M17" s="18">
        <f t="shared" si="12"/>
        <v>409.80000000000024</v>
      </c>
      <c r="N17" s="7">
        <v>2.5</v>
      </c>
      <c r="O17" s="19"/>
      <c r="P17" s="24">
        <f t="shared" si="13"/>
        <v>16.3</v>
      </c>
      <c r="Q17" s="7"/>
      <c r="R17" s="1"/>
      <c r="S17" s="1"/>
      <c r="T17" s="1"/>
    </row>
    <row r="18" spans="1:20" ht="16.5" customHeight="1">
      <c r="A18" s="20">
        <f t="shared" si="4"/>
        <v>408.8199999999999</v>
      </c>
      <c r="B18" s="21">
        <f t="shared" si="0"/>
        <v>0.5199999999998681</v>
      </c>
      <c r="C18" s="22">
        <f t="shared" si="14"/>
        <v>0.6199999999999999</v>
      </c>
      <c r="D18" s="20">
        <f t="shared" si="6"/>
        <v>409.3199999999994</v>
      </c>
      <c r="E18" s="21">
        <f t="shared" si="1"/>
        <v>1.0199999999994134</v>
      </c>
      <c r="F18" s="22">
        <f t="shared" si="15"/>
        <v>5.860000000000001</v>
      </c>
      <c r="G18" s="20">
        <f t="shared" si="8"/>
        <v>409.81999999999897</v>
      </c>
      <c r="H18" s="21">
        <f t="shared" si="2"/>
        <v>1.5199999999989586</v>
      </c>
      <c r="I18" s="23">
        <f t="shared" si="16"/>
        <v>16.800000000000015</v>
      </c>
      <c r="J18" s="20">
        <f t="shared" si="10"/>
        <v>410.3199999999985</v>
      </c>
      <c r="K18" s="21">
        <f t="shared" si="3"/>
        <v>2.019999999998504</v>
      </c>
      <c r="L18" s="23">
        <f t="shared" si="17"/>
        <v>30.299999999999965</v>
      </c>
      <c r="M18" s="18">
        <f t="shared" si="12"/>
        <v>409.90000000000026</v>
      </c>
      <c r="N18" s="7">
        <v>2.7</v>
      </c>
      <c r="O18" s="19"/>
      <c r="P18" s="24">
        <f t="shared" si="13"/>
        <v>18.8</v>
      </c>
      <c r="Q18" s="7"/>
      <c r="R18" s="1"/>
      <c r="S18" s="1"/>
      <c r="T18" s="1"/>
    </row>
    <row r="19" spans="1:20" ht="16.5" customHeight="1">
      <c r="A19" s="20">
        <f t="shared" si="4"/>
        <v>408.82999999999987</v>
      </c>
      <c r="B19" s="21">
        <f t="shared" si="0"/>
        <v>0.529999999999859</v>
      </c>
      <c r="C19" s="22">
        <f t="shared" si="14"/>
        <v>0.6799999999999999</v>
      </c>
      <c r="D19" s="20">
        <f t="shared" si="6"/>
        <v>409.3299999999994</v>
      </c>
      <c r="E19" s="21">
        <f t="shared" si="1"/>
        <v>1.0299999999994043</v>
      </c>
      <c r="F19" s="22">
        <f t="shared" si="15"/>
        <v>6.040000000000001</v>
      </c>
      <c r="G19" s="20">
        <f t="shared" si="8"/>
        <v>409.82999999999896</v>
      </c>
      <c r="H19" s="21">
        <f t="shared" si="2"/>
        <v>1.5299999999989495</v>
      </c>
      <c r="I19" s="23">
        <f t="shared" si="16"/>
        <v>17.050000000000015</v>
      </c>
      <c r="J19" s="20">
        <f t="shared" si="10"/>
        <v>410.3299999999985</v>
      </c>
      <c r="K19" s="21">
        <f t="shared" si="3"/>
        <v>2.029999999998495</v>
      </c>
      <c r="L19" s="23">
        <f t="shared" si="17"/>
        <v>30.574999999999964</v>
      </c>
      <c r="M19" s="18">
        <f t="shared" si="12"/>
        <v>410.0000000000003</v>
      </c>
      <c r="N19" s="7">
        <v>2.75</v>
      </c>
      <c r="O19" s="19"/>
      <c r="P19" s="24">
        <f t="shared" si="13"/>
        <v>21.5</v>
      </c>
      <c r="Q19" s="7"/>
      <c r="R19" s="1"/>
      <c r="S19" s="1"/>
      <c r="T19" s="1"/>
    </row>
    <row r="20" spans="1:20" ht="16.5" customHeight="1">
      <c r="A20" s="20">
        <f t="shared" si="4"/>
        <v>408.83999999999986</v>
      </c>
      <c r="B20" s="21">
        <f t="shared" si="0"/>
        <v>0.5399999999998499</v>
      </c>
      <c r="C20" s="22">
        <f t="shared" si="14"/>
        <v>0.74</v>
      </c>
      <c r="D20" s="20">
        <f t="shared" si="6"/>
        <v>409.3399999999994</v>
      </c>
      <c r="E20" s="21">
        <f t="shared" si="1"/>
        <v>1.0399999999993952</v>
      </c>
      <c r="F20" s="22">
        <f t="shared" si="15"/>
        <v>6.220000000000001</v>
      </c>
      <c r="G20" s="20">
        <f t="shared" si="8"/>
        <v>409.83999999999895</v>
      </c>
      <c r="H20" s="21">
        <f t="shared" si="2"/>
        <v>1.5399999999989404</v>
      </c>
      <c r="I20" s="23">
        <f t="shared" si="16"/>
        <v>17.300000000000015</v>
      </c>
      <c r="J20" s="20">
        <f t="shared" si="10"/>
        <v>410.3399999999985</v>
      </c>
      <c r="K20" s="21">
        <f t="shared" si="3"/>
        <v>2.0399999999984857</v>
      </c>
      <c r="L20" s="23">
        <f t="shared" si="17"/>
        <v>30.849999999999962</v>
      </c>
      <c r="M20" s="18">
        <f t="shared" si="12"/>
        <v>410.1000000000003</v>
      </c>
      <c r="N20" s="7">
        <v>2.75</v>
      </c>
      <c r="O20" s="19"/>
      <c r="P20" s="24">
        <f t="shared" si="13"/>
        <v>24.25</v>
      </c>
      <c r="Q20" s="7"/>
      <c r="R20" s="1"/>
      <c r="S20" s="1"/>
      <c r="T20" s="1"/>
    </row>
    <row r="21" spans="1:20" ht="16.5" customHeight="1">
      <c r="A21" s="20">
        <f t="shared" si="4"/>
        <v>408.84999999999985</v>
      </c>
      <c r="B21" s="21">
        <f t="shared" si="0"/>
        <v>0.5499999999998408</v>
      </c>
      <c r="C21" s="22">
        <f t="shared" si="14"/>
        <v>0.8</v>
      </c>
      <c r="D21" s="20">
        <f t="shared" si="6"/>
        <v>409.3499999999994</v>
      </c>
      <c r="E21" s="21">
        <f t="shared" si="1"/>
        <v>1.049999999999386</v>
      </c>
      <c r="F21" s="22">
        <f t="shared" si="15"/>
        <v>6.4</v>
      </c>
      <c r="G21" s="20">
        <f t="shared" si="8"/>
        <v>409.84999999999894</v>
      </c>
      <c r="H21" s="21">
        <f t="shared" si="2"/>
        <v>1.5499999999989313</v>
      </c>
      <c r="I21" s="23">
        <f t="shared" si="16"/>
        <v>17.550000000000015</v>
      </c>
      <c r="J21" s="20">
        <f t="shared" si="10"/>
        <v>410.3499999999985</v>
      </c>
      <c r="K21" s="21">
        <f t="shared" si="3"/>
        <v>2.0499999999984766</v>
      </c>
      <c r="L21" s="23">
        <f t="shared" si="17"/>
        <v>31.12499999999996</v>
      </c>
      <c r="M21" s="18">
        <f t="shared" si="12"/>
        <v>410.20000000000033</v>
      </c>
      <c r="N21" s="7">
        <v>2.75</v>
      </c>
      <c r="O21" s="19"/>
      <c r="P21" s="24">
        <f t="shared" si="13"/>
        <v>27</v>
      </c>
      <c r="Q21" s="7"/>
      <c r="R21" s="1"/>
      <c r="S21" s="1"/>
      <c r="T21" s="1"/>
    </row>
    <row r="22" spans="1:20" ht="16.5" customHeight="1">
      <c r="A22" s="20">
        <f t="shared" si="4"/>
        <v>408.85999999999984</v>
      </c>
      <c r="B22" s="21">
        <f t="shared" si="0"/>
        <v>0.5599999999998317</v>
      </c>
      <c r="C22" s="22">
        <f t="shared" si="14"/>
        <v>0.8600000000000001</v>
      </c>
      <c r="D22" s="20">
        <f t="shared" si="6"/>
        <v>409.3599999999994</v>
      </c>
      <c r="E22" s="21">
        <f t="shared" si="1"/>
        <v>1.059999999999377</v>
      </c>
      <c r="F22" s="22">
        <f t="shared" si="15"/>
        <v>6.58</v>
      </c>
      <c r="G22" s="20">
        <f t="shared" si="8"/>
        <v>409.85999999999893</v>
      </c>
      <c r="H22" s="21">
        <f t="shared" si="2"/>
        <v>1.5599999999989222</v>
      </c>
      <c r="I22" s="23">
        <f t="shared" si="16"/>
        <v>17.800000000000015</v>
      </c>
      <c r="J22" s="20">
        <f t="shared" si="10"/>
        <v>410.3599999999985</v>
      </c>
      <c r="K22" s="21">
        <f t="shared" si="3"/>
        <v>2.0599999999984675</v>
      </c>
      <c r="L22" s="23">
        <f t="shared" si="17"/>
        <v>31.39999999999996</v>
      </c>
      <c r="M22" s="18">
        <f t="shared" si="12"/>
        <v>410.30000000000035</v>
      </c>
      <c r="N22" s="30">
        <v>2.75</v>
      </c>
      <c r="O22" s="19"/>
      <c r="P22" s="24">
        <f t="shared" si="13"/>
        <v>29.75</v>
      </c>
      <c r="Q22" s="7"/>
      <c r="R22" s="1"/>
      <c r="S22" s="1"/>
      <c r="T22" s="1"/>
    </row>
    <row r="23" spans="1:20" ht="16.5" customHeight="1">
      <c r="A23" s="20">
        <f t="shared" si="4"/>
        <v>408.86999999999983</v>
      </c>
      <c r="B23" s="21">
        <f t="shared" si="0"/>
        <v>0.5699999999998226</v>
      </c>
      <c r="C23" s="22">
        <f t="shared" si="14"/>
        <v>0.9200000000000002</v>
      </c>
      <c r="D23" s="20">
        <f t="shared" si="6"/>
        <v>409.3699999999994</v>
      </c>
      <c r="E23" s="21">
        <f t="shared" si="1"/>
        <v>1.069999999999368</v>
      </c>
      <c r="F23" s="22">
        <f t="shared" si="15"/>
        <v>6.76</v>
      </c>
      <c r="G23" s="20">
        <f t="shared" si="8"/>
        <v>409.8699999999989</v>
      </c>
      <c r="H23" s="21">
        <f t="shared" si="2"/>
        <v>1.5699999999989132</v>
      </c>
      <c r="I23" s="23">
        <f t="shared" si="16"/>
        <v>18.050000000000015</v>
      </c>
      <c r="J23" s="20">
        <f t="shared" si="10"/>
        <v>410.36999999999847</v>
      </c>
      <c r="K23" s="21">
        <f t="shared" si="3"/>
        <v>2.0699999999984584</v>
      </c>
      <c r="L23" s="23">
        <f t="shared" si="17"/>
        <v>31.674999999999958</v>
      </c>
      <c r="M23" s="18">
        <f t="shared" si="12"/>
        <v>410.4000000000004</v>
      </c>
      <c r="N23" s="30">
        <v>3</v>
      </c>
      <c r="O23" s="19"/>
      <c r="P23" s="24">
        <f t="shared" si="13"/>
        <v>32.5</v>
      </c>
      <c r="Q23" s="7"/>
      <c r="R23" s="1"/>
      <c r="S23" s="1"/>
      <c r="T23" s="1"/>
    </row>
    <row r="24" spans="1:20" ht="16.5" customHeight="1">
      <c r="A24" s="20">
        <f t="shared" si="4"/>
        <v>408.8799999999998</v>
      </c>
      <c r="B24" s="21">
        <f t="shared" si="0"/>
        <v>0.5799999999998136</v>
      </c>
      <c r="C24" s="22">
        <f t="shared" si="14"/>
        <v>0.9800000000000002</v>
      </c>
      <c r="D24" s="20">
        <f t="shared" si="6"/>
        <v>409.37999999999937</v>
      </c>
      <c r="E24" s="21">
        <f t="shared" si="1"/>
        <v>1.0799999999993588</v>
      </c>
      <c r="F24" s="22">
        <f t="shared" si="15"/>
        <v>6.9399999999999995</v>
      </c>
      <c r="G24" s="20">
        <f t="shared" si="8"/>
        <v>409.8799999999989</v>
      </c>
      <c r="H24" s="21">
        <f t="shared" si="2"/>
        <v>1.579999999998904</v>
      </c>
      <c r="I24" s="23">
        <f t="shared" si="16"/>
        <v>18.300000000000015</v>
      </c>
      <c r="J24" s="20">
        <f t="shared" si="10"/>
        <v>410.37999999999846</v>
      </c>
      <c r="K24" s="21">
        <f t="shared" si="3"/>
        <v>2.0799999999984493</v>
      </c>
      <c r="L24" s="23">
        <f t="shared" si="17"/>
        <v>31.949999999999957</v>
      </c>
      <c r="M24" s="18">
        <f t="shared" si="12"/>
        <v>410.5000000000004</v>
      </c>
      <c r="N24" s="30">
        <v>3</v>
      </c>
      <c r="O24" s="19"/>
      <c r="P24" s="24">
        <f t="shared" si="13"/>
        <v>35.5</v>
      </c>
      <c r="Q24" s="7"/>
      <c r="R24" s="1"/>
      <c r="S24" s="1"/>
      <c r="T24" s="1"/>
    </row>
    <row r="25" spans="1:20" ht="16.5" customHeight="1">
      <c r="A25" s="20">
        <f t="shared" si="4"/>
        <v>408.8899999999998</v>
      </c>
      <c r="B25" s="21">
        <f t="shared" si="0"/>
        <v>0.5899999999998045</v>
      </c>
      <c r="C25" s="22">
        <f t="shared" si="14"/>
        <v>1.0400000000000003</v>
      </c>
      <c r="D25" s="20">
        <f t="shared" si="6"/>
        <v>409.38999999999936</v>
      </c>
      <c r="E25" s="21">
        <f t="shared" si="1"/>
        <v>1.0899999999993497</v>
      </c>
      <c r="F25" s="22">
        <f t="shared" si="15"/>
        <v>7.119999999999999</v>
      </c>
      <c r="G25" s="20">
        <f t="shared" si="8"/>
        <v>409.8899999999989</v>
      </c>
      <c r="H25" s="21">
        <f t="shared" si="2"/>
        <v>1.589999999998895</v>
      </c>
      <c r="I25" s="23">
        <f t="shared" si="16"/>
        <v>18.550000000000015</v>
      </c>
      <c r="J25" s="20">
        <f t="shared" si="10"/>
        <v>410.38999999999845</v>
      </c>
      <c r="K25" s="21">
        <f t="shared" si="3"/>
        <v>2.08999999999844</v>
      </c>
      <c r="L25" s="23">
        <f t="shared" si="17"/>
        <v>32.22499999999996</v>
      </c>
      <c r="M25" s="18">
        <f t="shared" si="12"/>
        <v>410.6000000000004</v>
      </c>
      <c r="N25" s="30">
        <v>3.15</v>
      </c>
      <c r="O25" s="19"/>
      <c r="P25" s="24">
        <f t="shared" si="13"/>
        <v>38.5</v>
      </c>
      <c r="Q25" s="7"/>
      <c r="R25" s="1"/>
      <c r="S25" s="1"/>
      <c r="T25" s="1"/>
    </row>
    <row r="26" spans="1:20" ht="16.5" customHeight="1">
      <c r="A26" s="25">
        <f t="shared" si="4"/>
        <v>408.8999999999998</v>
      </c>
      <c r="B26" s="26">
        <f t="shared" si="0"/>
        <v>0.5999999999997954</v>
      </c>
      <c r="C26" s="27">
        <f t="shared" si="14"/>
        <v>1.1000000000000003</v>
      </c>
      <c r="D26" s="25">
        <f t="shared" si="6"/>
        <v>409.39999999999935</v>
      </c>
      <c r="E26" s="26">
        <f t="shared" si="1"/>
        <v>1.0999999999993406</v>
      </c>
      <c r="F26" s="27">
        <f t="shared" si="15"/>
        <v>7.299999999999999</v>
      </c>
      <c r="G26" s="25">
        <f t="shared" si="8"/>
        <v>409.8999999999989</v>
      </c>
      <c r="H26" s="26">
        <f t="shared" si="2"/>
        <v>1.5999999999988859</v>
      </c>
      <c r="I26" s="28">
        <f t="shared" si="16"/>
        <v>18.800000000000015</v>
      </c>
      <c r="J26" s="25">
        <f t="shared" si="10"/>
        <v>410.39999999999844</v>
      </c>
      <c r="K26" s="26">
        <f t="shared" si="3"/>
        <v>2.099999999998431</v>
      </c>
      <c r="L26" s="28">
        <f t="shared" si="17"/>
        <v>32.49999999999996</v>
      </c>
      <c r="M26" s="18">
        <f t="shared" si="12"/>
        <v>410.70000000000044</v>
      </c>
      <c r="N26" s="30">
        <v>3.15</v>
      </c>
      <c r="O26" s="19"/>
      <c r="P26" s="24">
        <f t="shared" si="13"/>
        <v>41.65</v>
      </c>
      <c r="Q26" s="7"/>
      <c r="R26" s="1"/>
      <c r="S26" s="1"/>
      <c r="T26" s="1"/>
    </row>
    <row r="27" spans="1:20" ht="16.5" customHeight="1">
      <c r="A27" s="14">
        <f t="shared" si="4"/>
        <v>408.9099999999998</v>
      </c>
      <c r="B27" s="15">
        <f t="shared" si="0"/>
        <v>0.6099999999997863</v>
      </c>
      <c r="C27" s="16">
        <f aca="true" t="shared" si="18" ref="C27:C36">+C26+$N$8/10</f>
        <v>1.1700000000000004</v>
      </c>
      <c r="D27" s="14">
        <f t="shared" si="6"/>
        <v>409.40999999999934</v>
      </c>
      <c r="E27" s="15">
        <f t="shared" si="1"/>
        <v>1.1099999999993315</v>
      </c>
      <c r="F27" s="29">
        <f aca="true" t="shared" si="19" ref="F27:F36">+F26+$N$13/10</f>
        <v>7.509999999999999</v>
      </c>
      <c r="G27" s="14">
        <f t="shared" si="8"/>
        <v>409.9099999999989</v>
      </c>
      <c r="H27" s="15">
        <f t="shared" si="2"/>
        <v>1.6099999999988768</v>
      </c>
      <c r="I27" s="29">
        <f aca="true" t="shared" si="20" ref="I27:I36">+I26+$N$18/10</f>
        <v>19.070000000000014</v>
      </c>
      <c r="J27" s="14">
        <f t="shared" si="10"/>
        <v>410.40999999999843</v>
      </c>
      <c r="K27" s="15">
        <f t="shared" si="3"/>
        <v>2.109999999998422</v>
      </c>
      <c r="L27" s="29">
        <f aca="true" t="shared" si="21" ref="L27:L36">+L26+$N$23/10</f>
        <v>32.799999999999955</v>
      </c>
      <c r="M27" s="18">
        <f t="shared" si="12"/>
        <v>410.80000000000047</v>
      </c>
      <c r="N27" s="30">
        <v>3.2</v>
      </c>
      <c r="O27" s="19"/>
      <c r="P27" s="24">
        <f t="shared" si="13"/>
        <v>44.8</v>
      </c>
      <c r="Q27" s="7"/>
      <c r="R27" s="1"/>
      <c r="S27" s="1"/>
      <c r="T27" s="1"/>
    </row>
    <row r="28" spans="1:20" ht="16.5" customHeight="1">
      <c r="A28" s="20">
        <f t="shared" si="4"/>
        <v>408.9199999999998</v>
      </c>
      <c r="B28" s="21">
        <f t="shared" si="0"/>
        <v>0.6199999999997772</v>
      </c>
      <c r="C28" s="22">
        <f t="shared" si="18"/>
        <v>1.2400000000000004</v>
      </c>
      <c r="D28" s="20">
        <f t="shared" si="6"/>
        <v>409.41999999999933</v>
      </c>
      <c r="E28" s="21">
        <f t="shared" si="1"/>
        <v>1.1199999999993224</v>
      </c>
      <c r="F28" s="23">
        <f t="shared" si="19"/>
        <v>7.719999999999999</v>
      </c>
      <c r="G28" s="20">
        <f t="shared" si="8"/>
        <v>409.9199999999989</v>
      </c>
      <c r="H28" s="21">
        <f t="shared" si="2"/>
        <v>1.6199999999988677</v>
      </c>
      <c r="I28" s="23">
        <f t="shared" si="20"/>
        <v>19.340000000000014</v>
      </c>
      <c r="J28" s="20">
        <f t="shared" si="10"/>
        <v>410.4199999999984</v>
      </c>
      <c r="K28" s="21">
        <f t="shared" si="3"/>
        <v>2.119999999998413</v>
      </c>
      <c r="L28" s="23">
        <f t="shared" si="21"/>
        <v>33.09999999999995</v>
      </c>
      <c r="M28" s="18">
        <f t="shared" si="12"/>
        <v>410.9000000000005</v>
      </c>
      <c r="N28" s="30">
        <v>3.2</v>
      </c>
      <c r="O28" s="19"/>
      <c r="P28" s="24">
        <f t="shared" si="13"/>
        <v>48</v>
      </c>
      <c r="Q28" s="7"/>
      <c r="R28" s="1"/>
      <c r="S28" s="1"/>
      <c r="T28" s="1"/>
    </row>
    <row r="29" spans="1:20" ht="16.5" customHeight="1">
      <c r="A29" s="20">
        <f t="shared" si="4"/>
        <v>408.9299999999998</v>
      </c>
      <c r="B29" s="21">
        <f t="shared" si="0"/>
        <v>0.6299999999997681</v>
      </c>
      <c r="C29" s="22">
        <f t="shared" si="18"/>
        <v>1.3100000000000005</v>
      </c>
      <c r="D29" s="20">
        <f t="shared" si="6"/>
        <v>409.4299999999993</v>
      </c>
      <c r="E29" s="21">
        <f t="shared" si="1"/>
        <v>1.1299999999993133</v>
      </c>
      <c r="F29" s="23">
        <f t="shared" si="19"/>
        <v>7.929999999999999</v>
      </c>
      <c r="G29" s="20">
        <f t="shared" si="8"/>
        <v>409.92999999999887</v>
      </c>
      <c r="H29" s="21">
        <f t="shared" si="2"/>
        <v>1.6299999999988586</v>
      </c>
      <c r="I29" s="23">
        <f t="shared" si="20"/>
        <v>19.610000000000014</v>
      </c>
      <c r="J29" s="20">
        <f t="shared" si="10"/>
        <v>410.4299999999984</v>
      </c>
      <c r="K29" s="21">
        <f t="shared" si="3"/>
        <v>2.129999999998404</v>
      </c>
      <c r="L29" s="23">
        <f t="shared" si="21"/>
        <v>33.39999999999995</v>
      </c>
      <c r="M29" s="18">
        <f t="shared" si="12"/>
        <v>411.0000000000005</v>
      </c>
      <c r="N29" s="30">
        <v>3.4</v>
      </c>
      <c r="O29" s="19"/>
      <c r="P29" s="24">
        <f t="shared" si="13"/>
        <v>51.2</v>
      </c>
      <c r="Q29" s="7"/>
      <c r="R29" s="1"/>
      <c r="S29" s="1"/>
      <c r="T29" s="1"/>
    </row>
    <row r="30" spans="1:20" ht="16.5" customHeight="1">
      <c r="A30" s="20">
        <f t="shared" si="4"/>
        <v>408.93999999999977</v>
      </c>
      <c r="B30" s="21">
        <f t="shared" si="0"/>
        <v>0.639999999999759</v>
      </c>
      <c r="C30" s="22">
        <f t="shared" si="18"/>
        <v>1.3800000000000006</v>
      </c>
      <c r="D30" s="20">
        <f t="shared" si="6"/>
        <v>409.4399999999993</v>
      </c>
      <c r="E30" s="21">
        <f t="shared" si="1"/>
        <v>1.1399999999993042</v>
      </c>
      <c r="F30" s="23">
        <f t="shared" si="19"/>
        <v>8.139999999999999</v>
      </c>
      <c r="G30" s="20">
        <f t="shared" si="8"/>
        <v>409.93999999999886</v>
      </c>
      <c r="H30" s="21">
        <f t="shared" si="2"/>
        <v>1.6399999999988495</v>
      </c>
      <c r="I30" s="23">
        <f t="shared" si="20"/>
        <v>19.880000000000013</v>
      </c>
      <c r="J30" s="20">
        <f t="shared" si="10"/>
        <v>410.4399999999984</v>
      </c>
      <c r="K30" s="21">
        <f t="shared" si="3"/>
        <v>2.1399999999983947</v>
      </c>
      <c r="L30" s="23">
        <f t="shared" si="21"/>
        <v>33.699999999999946</v>
      </c>
      <c r="M30" s="18">
        <f t="shared" si="12"/>
        <v>411.10000000000053</v>
      </c>
      <c r="N30" s="30">
        <v>3.4</v>
      </c>
      <c r="O30" s="19"/>
      <c r="P30" s="24">
        <f t="shared" si="13"/>
        <v>54.6</v>
      </c>
      <c r="Q30" s="7"/>
      <c r="R30" s="1"/>
      <c r="S30" s="1"/>
      <c r="T30" s="1"/>
    </row>
    <row r="31" spans="1:20" ht="16.5" customHeight="1">
      <c r="A31" s="20">
        <f t="shared" si="4"/>
        <v>408.94999999999976</v>
      </c>
      <c r="B31" s="21">
        <f t="shared" si="0"/>
        <v>0.6499999999997499</v>
      </c>
      <c r="C31" s="22">
        <f t="shared" si="18"/>
        <v>1.4500000000000006</v>
      </c>
      <c r="D31" s="20">
        <f t="shared" si="6"/>
        <v>409.4499999999993</v>
      </c>
      <c r="E31" s="21">
        <f t="shared" si="1"/>
        <v>1.1499999999992951</v>
      </c>
      <c r="F31" s="23">
        <f t="shared" si="19"/>
        <v>8.35</v>
      </c>
      <c r="G31" s="20">
        <f t="shared" si="8"/>
        <v>409.94999999999885</v>
      </c>
      <c r="H31" s="21">
        <f t="shared" si="2"/>
        <v>1.6499999999988404</v>
      </c>
      <c r="I31" s="23">
        <f t="shared" si="20"/>
        <v>20.150000000000013</v>
      </c>
      <c r="J31" s="20">
        <f t="shared" si="10"/>
        <v>410.4499999999984</v>
      </c>
      <c r="K31" s="21">
        <f t="shared" si="3"/>
        <v>2.1499999999983856</v>
      </c>
      <c r="L31" s="23">
        <f t="shared" si="21"/>
        <v>33.99999999999994</v>
      </c>
      <c r="M31" s="18">
        <f t="shared" si="12"/>
        <v>411.20000000000056</v>
      </c>
      <c r="N31" s="30">
        <v>3.5</v>
      </c>
      <c r="O31" s="19"/>
      <c r="P31" s="24">
        <f t="shared" si="13"/>
        <v>58</v>
      </c>
      <c r="Q31" s="7"/>
      <c r="R31" s="1"/>
      <c r="S31" s="1"/>
      <c r="T31" s="1"/>
    </row>
    <row r="32" spans="1:20" ht="16.5" customHeight="1">
      <c r="A32" s="20">
        <f t="shared" si="4"/>
        <v>408.95999999999975</v>
      </c>
      <c r="B32" s="21">
        <f t="shared" si="0"/>
        <v>0.6599999999997408</v>
      </c>
      <c r="C32" s="22">
        <f t="shared" si="18"/>
        <v>1.5200000000000007</v>
      </c>
      <c r="D32" s="20">
        <f t="shared" si="6"/>
        <v>409.4599999999993</v>
      </c>
      <c r="E32" s="21">
        <f t="shared" si="1"/>
        <v>1.159999999999286</v>
      </c>
      <c r="F32" s="23">
        <f t="shared" si="19"/>
        <v>8.56</v>
      </c>
      <c r="G32" s="20">
        <f t="shared" si="8"/>
        <v>409.95999999999884</v>
      </c>
      <c r="H32" s="21">
        <f t="shared" si="2"/>
        <v>1.6599999999988313</v>
      </c>
      <c r="I32" s="23">
        <f t="shared" si="20"/>
        <v>20.420000000000012</v>
      </c>
      <c r="J32" s="20">
        <f t="shared" si="10"/>
        <v>410.4599999999984</v>
      </c>
      <c r="K32" s="21">
        <f t="shared" si="3"/>
        <v>2.1599999999983766</v>
      </c>
      <c r="L32" s="23">
        <f t="shared" si="21"/>
        <v>34.29999999999994</v>
      </c>
      <c r="M32" s="18">
        <f t="shared" si="12"/>
        <v>411.3000000000006</v>
      </c>
      <c r="N32" s="30">
        <v>3.5</v>
      </c>
      <c r="O32" s="19"/>
      <c r="P32" s="24">
        <f t="shared" si="13"/>
        <v>61.5</v>
      </c>
      <c r="Q32" s="7"/>
      <c r="R32" s="1"/>
      <c r="S32" s="1"/>
      <c r="T32" s="1"/>
    </row>
    <row r="33" spans="1:20" ht="16.5" customHeight="1">
      <c r="A33" s="20">
        <f t="shared" si="4"/>
        <v>408.96999999999974</v>
      </c>
      <c r="B33" s="21">
        <f t="shared" si="0"/>
        <v>0.6699999999997317</v>
      </c>
      <c r="C33" s="22">
        <f t="shared" si="18"/>
        <v>1.5900000000000007</v>
      </c>
      <c r="D33" s="20">
        <f t="shared" si="6"/>
        <v>409.4699999999993</v>
      </c>
      <c r="E33" s="21">
        <f t="shared" si="1"/>
        <v>1.169999999999277</v>
      </c>
      <c r="F33" s="23">
        <f t="shared" si="19"/>
        <v>8.770000000000001</v>
      </c>
      <c r="G33" s="20">
        <f t="shared" si="8"/>
        <v>409.96999999999883</v>
      </c>
      <c r="H33" s="21">
        <f t="shared" si="2"/>
        <v>1.6699999999988222</v>
      </c>
      <c r="I33" s="23">
        <f t="shared" si="20"/>
        <v>20.690000000000012</v>
      </c>
      <c r="J33" s="20">
        <f t="shared" si="10"/>
        <v>410.4699999999984</v>
      </c>
      <c r="K33" s="21">
        <f t="shared" si="3"/>
        <v>2.1699999999983675</v>
      </c>
      <c r="L33" s="23">
        <f t="shared" si="21"/>
        <v>34.59999999999994</v>
      </c>
      <c r="M33" s="18">
        <f t="shared" si="12"/>
        <v>411.4000000000006</v>
      </c>
      <c r="N33" s="30">
        <v>3.5</v>
      </c>
      <c r="O33" s="32"/>
      <c r="P33" s="24">
        <f t="shared" si="13"/>
        <v>65</v>
      </c>
      <c r="Q33" s="7"/>
      <c r="R33" s="1"/>
      <c r="S33" s="1"/>
      <c r="T33" s="1"/>
    </row>
    <row r="34" spans="1:20" ht="16.5" customHeight="1">
      <c r="A34" s="20">
        <f t="shared" si="4"/>
        <v>408.97999999999973</v>
      </c>
      <c r="B34" s="21">
        <f t="shared" si="0"/>
        <v>0.6799999999997226</v>
      </c>
      <c r="C34" s="22">
        <f t="shared" si="18"/>
        <v>1.6600000000000008</v>
      </c>
      <c r="D34" s="20">
        <f t="shared" si="6"/>
        <v>409.4799999999993</v>
      </c>
      <c r="E34" s="21">
        <f t="shared" si="1"/>
        <v>1.1799999999992679</v>
      </c>
      <c r="F34" s="23">
        <f t="shared" si="19"/>
        <v>8.980000000000002</v>
      </c>
      <c r="G34" s="20">
        <f t="shared" si="8"/>
        <v>409.9799999999988</v>
      </c>
      <c r="H34" s="21">
        <f t="shared" si="2"/>
        <v>1.679999999998813</v>
      </c>
      <c r="I34" s="23">
        <f t="shared" si="20"/>
        <v>20.96000000000001</v>
      </c>
      <c r="J34" s="20">
        <f t="shared" si="10"/>
        <v>410.47999999999837</v>
      </c>
      <c r="K34" s="21">
        <f t="shared" si="3"/>
        <v>2.1799999999983584</v>
      </c>
      <c r="L34" s="23">
        <f t="shared" si="21"/>
        <v>34.899999999999935</v>
      </c>
      <c r="M34" s="18">
        <f t="shared" si="12"/>
        <v>411.5000000000006</v>
      </c>
      <c r="N34" s="30">
        <v>3.5</v>
      </c>
      <c r="O34" s="32"/>
      <c r="P34" s="24">
        <f t="shared" si="13"/>
        <v>68.5</v>
      </c>
      <c r="Q34" s="7"/>
      <c r="R34" s="1"/>
      <c r="S34" s="1"/>
      <c r="T34" s="1"/>
    </row>
    <row r="35" spans="1:20" ht="16.5" customHeight="1">
      <c r="A35" s="20">
        <f t="shared" si="4"/>
        <v>408.9899999999997</v>
      </c>
      <c r="B35" s="21">
        <f t="shared" si="0"/>
        <v>0.6899999999997135</v>
      </c>
      <c r="C35" s="22">
        <f t="shared" si="18"/>
        <v>1.7300000000000009</v>
      </c>
      <c r="D35" s="20">
        <f t="shared" si="6"/>
        <v>409.48999999999927</v>
      </c>
      <c r="E35" s="21">
        <f t="shared" si="1"/>
        <v>1.1899999999992588</v>
      </c>
      <c r="F35" s="23">
        <f t="shared" si="19"/>
        <v>9.190000000000003</v>
      </c>
      <c r="G35" s="20">
        <f t="shared" si="8"/>
        <v>409.9899999999988</v>
      </c>
      <c r="H35" s="21">
        <f t="shared" si="2"/>
        <v>1.689999999998804</v>
      </c>
      <c r="I35" s="23">
        <f t="shared" si="20"/>
        <v>21.23000000000001</v>
      </c>
      <c r="J35" s="20">
        <f t="shared" si="10"/>
        <v>410.48999999999836</v>
      </c>
      <c r="K35" s="21">
        <f t="shared" si="3"/>
        <v>2.1899999999983493</v>
      </c>
      <c r="L35" s="23">
        <f t="shared" si="21"/>
        <v>35.19999999999993</v>
      </c>
      <c r="M35" s="18">
        <f t="shared" si="12"/>
        <v>411.60000000000065</v>
      </c>
      <c r="N35" s="30">
        <v>3.75</v>
      </c>
      <c r="O35" s="32"/>
      <c r="P35" s="24">
        <f t="shared" si="13"/>
        <v>72</v>
      </c>
      <c r="Q35" s="7"/>
      <c r="R35" s="1"/>
      <c r="S35" s="1"/>
      <c r="T35" s="1"/>
    </row>
    <row r="36" spans="1:20" ht="16.5" customHeight="1">
      <c r="A36" s="25">
        <f t="shared" si="4"/>
        <v>408.9999999999997</v>
      </c>
      <c r="B36" s="26">
        <f t="shared" si="0"/>
        <v>0.6999999999997044</v>
      </c>
      <c r="C36" s="27">
        <f t="shared" si="18"/>
        <v>1.800000000000001</v>
      </c>
      <c r="D36" s="25">
        <f t="shared" si="6"/>
        <v>409.49999999999926</v>
      </c>
      <c r="E36" s="26">
        <f t="shared" si="1"/>
        <v>1.1999999999992497</v>
      </c>
      <c r="F36" s="28">
        <f t="shared" si="19"/>
        <v>9.400000000000004</v>
      </c>
      <c r="G36" s="25">
        <f t="shared" si="8"/>
        <v>409.9999999999988</v>
      </c>
      <c r="H36" s="26">
        <f t="shared" si="2"/>
        <v>1.699999999998795</v>
      </c>
      <c r="I36" s="28">
        <f t="shared" si="20"/>
        <v>21.50000000000001</v>
      </c>
      <c r="J36" s="25">
        <f t="shared" si="10"/>
        <v>410.49999999999835</v>
      </c>
      <c r="K36" s="26">
        <f t="shared" si="3"/>
        <v>2.19999999999834</v>
      </c>
      <c r="L36" s="28">
        <f t="shared" si="21"/>
        <v>35.49999999999993</v>
      </c>
      <c r="M36" s="18">
        <f t="shared" si="12"/>
        <v>411.70000000000067</v>
      </c>
      <c r="N36" s="30">
        <v>3.75</v>
      </c>
      <c r="O36" s="32"/>
      <c r="P36" s="24">
        <f t="shared" si="13"/>
        <v>75.75</v>
      </c>
      <c r="Q36" s="7"/>
      <c r="R36" s="1"/>
      <c r="S36" s="1"/>
      <c r="T36" s="1"/>
    </row>
    <row r="37" spans="1:20" ht="16.5" customHeight="1">
      <c r="A37" s="14">
        <f t="shared" si="4"/>
        <v>409.0099999999997</v>
      </c>
      <c r="B37" s="15">
        <f t="shared" si="0"/>
        <v>0.7099999999996953</v>
      </c>
      <c r="C37" s="16">
        <f aca="true" t="shared" si="22" ref="C37:C46">+C36+$N$9/10</f>
        <v>1.900000000000001</v>
      </c>
      <c r="D37" s="14">
        <f t="shared" si="6"/>
        <v>409.50999999999925</v>
      </c>
      <c r="E37" s="15">
        <f t="shared" si="1"/>
        <v>1.2099999999992406</v>
      </c>
      <c r="F37" s="29">
        <f aca="true" t="shared" si="23" ref="F37:F46">+F36+$N$14/10</f>
        <v>9.620000000000005</v>
      </c>
      <c r="G37" s="14">
        <f t="shared" si="8"/>
        <v>410.0099999999988</v>
      </c>
      <c r="H37" s="15">
        <f t="shared" si="2"/>
        <v>1.7099999999987858</v>
      </c>
      <c r="I37" s="29">
        <f aca="true" t="shared" si="24" ref="I37:I46">+I36+$N$19/10</f>
        <v>21.77500000000001</v>
      </c>
      <c r="J37" s="14">
        <f t="shared" si="10"/>
        <v>410.50999999999834</v>
      </c>
      <c r="K37" s="15">
        <f t="shared" si="3"/>
        <v>2.209999999998331</v>
      </c>
      <c r="L37" s="29">
        <f aca="true" t="shared" si="25" ref="L37:L46">+L36+$N$24/10</f>
        <v>35.799999999999926</v>
      </c>
      <c r="M37" s="18">
        <f t="shared" si="12"/>
        <v>411.8000000000007</v>
      </c>
      <c r="N37" s="30">
        <v>3.75</v>
      </c>
      <c r="O37" s="32"/>
      <c r="P37" s="24">
        <f t="shared" si="13"/>
        <v>79.5</v>
      </c>
      <c r="Q37" s="7"/>
      <c r="R37" s="1"/>
      <c r="S37" s="1"/>
      <c r="T37" s="1"/>
    </row>
    <row r="38" spans="1:20" ht="16.5" customHeight="1">
      <c r="A38" s="20">
        <f t="shared" si="4"/>
        <v>409.0199999999997</v>
      </c>
      <c r="B38" s="21">
        <f aca="true" t="shared" si="26" ref="B38:B55">+A38-$M$1</f>
        <v>0.7199999999996862</v>
      </c>
      <c r="C38" s="22">
        <f t="shared" si="22"/>
        <v>2.000000000000001</v>
      </c>
      <c r="D38" s="20">
        <f t="shared" si="6"/>
        <v>409.51999999999924</v>
      </c>
      <c r="E38" s="21">
        <f aca="true" t="shared" si="27" ref="E38:E55">+D38-$M$1</f>
        <v>1.2199999999992315</v>
      </c>
      <c r="F38" s="23">
        <f t="shared" si="23"/>
        <v>9.840000000000005</v>
      </c>
      <c r="G38" s="20">
        <f t="shared" si="8"/>
        <v>410.0199999999988</v>
      </c>
      <c r="H38" s="21">
        <f aca="true" t="shared" si="28" ref="H38:H55">+G38-$M$1</f>
        <v>1.7199999999987767</v>
      </c>
      <c r="I38" s="23">
        <f t="shared" si="24"/>
        <v>22.050000000000008</v>
      </c>
      <c r="J38" s="20">
        <f t="shared" si="10"/>
        <v>410.51999999999833</v>
      </c>
      <c r="K38" s="21">
        <f aca="true" t="shared" si="29" ref="K38:K55">+J38-$M$1</f>
        <v>2.219999999998322</v>
      </c>
      <c r="L38" s="23">
        <f t="shared" si="25"/>
        <v>36.09999999999992</v>
      </c>
      <c r="M38" s="18">
        <f t="shared" si="12"/>
        <v>411.9000000000007</v>
      </c>
      <c r="N38" s="30">
        <v>3.753</v>
      </c>
      <c r="O38" s="32"/>
      <c r="P38" s="24">
        <f t="shared" si="13"/>
        <v>83.25</v>
      </c>
      <c r="Q38" s="7"/>
      <c r="R38" s="1"/>
      <c r="S38" s="1"/>
      <c r="T38" s="1"/>
    </row>
    <row r="39" spans="1:20" ht="16.5" customHeight="1">
      <c r="A39" s="20">
        <f aca="true" t="shared" si="30" ref="A39:A55">+A38+0.01</f>
        <v>409.0299999999997</v>
      </c>
      <c r="B39" s="21">
        <f t="shared" si="26"/>
        <v>0.7299999999996771</v>
      </c>
      <c r="C39" s="22">
        <f t="shared" si="22"/>
        <v>2.100000000000001</v>
      </c>
      <c r="D39" s="20">
        <f aca="true" t="shared" si="31" ref="D39:D55">+D38+0.01</f>
        <v>409.52999999999923</v>
      </c>
      <c r="E39" s="21">
        <f t="shared" si="27"/>
        <v>1.2299999999992224</v>
      </c>
      <c r="F39" s="23">
        <f t="shared" si="23"/>
        <v>10.060000000000006</v>
      </c>
      <c r="G39" s="20">
        <f aca="true" t="shared" si="32" ref="G39:G55">+G38+0.01</f>
        <v>410.0299999999988</v>
      </c>
      <c r="H39" s="21">
        <f t="shared" si="28"/>
        <v>1.7299999999987676</v>
      </c>
      <c r="I39" s="23">
        <f t="shared" si="24"/>
        <v>22.325000000000006</v>
      </c>
      <c r="J39" s="20">
        <f aca="true" t="shared" si="33" ref="J39:J55">+J38+0.01</f>
        <v>410.5299999999983</v>
      </c>
      <c r="K39" s="21">
        <f t="shared" si="29"/>
        <v>2.229999999998313</v>
      </c>
      <c r="L39" s="23">
        <f t="shared" si="25"/>
        <v>36.39999999999992</v>
      </c>
      <c r="M39" s="18">
        <f t="shared" si="12"/>
        <v>412.00000000000074</v>
      </c>
      <c r="N39" s="30"/>
      <c r="O39" s="32"/>
      <c r="P39" s="24">
        <f t="shared" si="13"/>
        <v>87.003</v>
      </c>
      <c r="Q39" s="7"/>
      <c r="R39" s="1"/>
      <c r="S39" s="1"/>
      <c r="T39" s="1"/>
    </row>
    <row r="40" spans="1:20" ht="16.5" customHeight="1">
      <c r="A40" s="20">
        <f t="shared" si="30"/>
        <v>409.0399999999997</v>
      </c>
      <c r="B40" s="21">
        <f t="shared" si="26"/>
        <v>0.739999999999668</v>
      </c>
      <c r="C40" s="22">
        <f t="shared" si="22"/>
        <v>2.200000000000001</v>
      </c>
      <c r="D40" s="20">
        <f t="shared" si="31"/>
        <v>409.5399999999992</v>
      </c>
      <c r="E40" s="21">
        <f t="shared" si="27"/>
        <v>1.2399999999992133</v>
      </c>
      <c r="F40" s="23">
        <f t="shared" si="23"/>
        <v>10.280000000000006</v>
      </c>
      <c r="G40" s="20">
        <f t="shared" si="32"/>
        <v>410.03999999999877</v>
      </c>
      <c r="H40" s="21">
        <f t="shared" si="28"/>
        <v>1.7399999999987585</v>
      </c>
      <c r="I40" s="23">
        <f t="shared" si="24"/>
        <v>22.600000000000005</v>
      </c>
      <c r="J40" s="20">
        <f t="shared" si="33"/>
        <v>410.5399999999983</v>
      </c>
      <c r="K40" s="21">
        <f t="shared" si="29"/>
        <v>2.239999999998304</v>
      </c>
      <c r="L40" s="23">
        <f t="shared" si="25"/>
        <v>36.69999999999992</v>
      </c>
      <c r="M40" s="18"/>
      <c r="N40" s="30"/>
      <c r="O40" s="32"/>
      <c r="P40" s="24"/>
      <c r="Q40" s="7"/>
      <c r="R40" s="1"/>
      <c r="S40" s="1"/>
      <c r="T40" s="1"/>
    </row>
    <row r="41" spans="1:20" ht="16.5" customHeight="1">
      <c r="A41" s="20">
        <f t="shared" si="30"/>
        <v>409.04999999999967</v>
      </c>
      <c r="B41" s="21">
        <f t="shared" si="26"/>
        <v>0.7499999999996589</v>
      </c>
      <c r="C41" s="22">
        <f t="shared" si="22"/>
        <v>2.300000000000001</v>
      </c>
      <c r="D41" s="20">
        <f t="shared" si="31"/>
        <v>409.5499999999992</v>
      </c>
      <c r="E41" s="21">
        <f t="shared" si="27"/>
        <v>1.2499999999992042</v>
      </c>
      <c r="F41" s="23">
        <f t="shared" si="23"/>
        <v>10.500000000000007</v>
      </c>
      <c r="G41" s="20">
        <f t="shared" si="32"/>
        <v>410.04999999999876</v>
      </c>
      <c r="H41" s="21">
        <f t="shared" si="28"/>
        <v>1.7499999999987494</v>
      </c>
      <c r="I41" s="23">
        <f t="shared" si="24"/>
        <v>22.875000000000004</v>
      </c>
      <c r="J41" s="20">
        <f t="shared" si="33"/>
        <v>410.5499999999983</v>
      </c>
      <c r="K41" s="21">
        <f t="shared" si="29"/>
        <v>2.2499999999982947</v>
      </c>
      <c r="L41" s="23">
        <f t="shared" si="25"/>
        <v>36.999999999999915</v>
      </c>
      <c r="M41" s="18"/>
      <c r="N41" s="30"/>
      <c r="O41" s="32"/>
      <c r="P41" s="24"/>
      <c r="Q41" s="7"/>
      <c r="R41" s="1"/>
      <c r="S41" s="1"/>
      <c r="T41" s="1"/>
    </row>
    <row r="42" spans="1:20" ht="16.5" customHeight="1">
      <c r="A42" s="20">
        <f t="shared" si="30"/>
        <v>409.05999999999966</v>
      </c>
      <c r="B42" s="21">
        <f t="shared" si="26"/>
        <v>0.7599999999996498</v>
      </c>
      <c r="C42" s="22">
        <f t="shared" si="22"/>
        <v>2.4000000000000012</v>
      </c>
      <c r="D42" s="20">
        <f t="shared" si="31"/>
        <v>409.5599999999992</v>
      </c>
      <c r="E42" s="21">
        <f t="shared" si="27"/>
        <v>1.259999999999195</v>
      </c>
      <c r="F42" s="23">
        <f t="shared" si="23"/>
        <v>10.720000000000008</v>
      </c>
      <c r="G42" s="20">
        <f t="shared" si="32"/>
        <v>410.05999999999875</v>
      </c>
      <c r="H42" s="21">
        <f t="shared" si="28"/>
        <v>1.7599999999987403</v>
      </c>
      <c r="I42" s="23">
        <f t="shared" si="24"/>
        <v>23.150000000000002</v>
      </c>
      <c r="J42" s="20">
        <f t="shared" si="33"/>
        <v>410.5599999999983</v>
      </c>
      <c r="K42" s="21">
        <f t="shared" si="29"/>
        <v>2.2599999999982856</v>
      </c>
      <c r="L42" s="23">
        <f t="shared" si="25"/>
        <v>37.29999999999991</v>
      </c>
      <c r="M42" s="18"/>
      <c r="N42" s="30"/>
      <c r="O42" s="32"/>
      <c r="P42" s="24"/>
      <c r="Q42" s="7"/>
      <c r="R42" s="1"/>
      <c r="S42" s="1"/>
      <c r="T42" s="1"/>
    </row>
    <row r="43" spans="1:20" ht="16.5" customHeight="1">
      <c r="A43" s="20">
        <f t="shared" si="30"/>
        <v>409.06999999999965</v>
      </c>
      <c r="B43" s="21">
        <f t="shared" si="26"/>
        <v>0.7699999999996407</v>
      </c>
      <c r="C43" s="22">
        <f t="shared" si="22"/>
        <v>2.5000000000000013</v>
      </c>
      <c r="D43" s="20">
        <f t="shared" si="31"/>
        <v>409.5699999999992</v>
      </c>
      <c r="E43" s="21">
        <f t="shared" si="27"/>
        <v>1.269999999999186</v>
      </c>
      <c r="F43" s="23">
        <f t="shared" si="23"/>
        <v>10.940000000000008</v>
      </c>
      <c r="G43" s="20">
        <f t="shared" si="32"/>
        <v>410.06999999999874</v>
      </c>
      <c r="H43" s="21">
        <f t="shared" si="28"/>
        <v>1.7699999999987313</v>
      </c>
      <c r="I43" s="23">
        <f t="shared" si="24"/>
        <v>23.425</v>
      </c>
      <c r="J43" s="20">
        <f t="shared" si="33"/>
        <v>410.5699999999983</v>
      </c>
      <c r="K43" s="21">
        <f t="shared" si="29"/>
        <v>2.2699999999982765</v>
      </c>
      <c r="L43" s="23">
        <f t="shared" si="25"/>
        <v>37.59999999999991</v>
      </c>
      <c r="M43" s="18"/>
      <c r="N43" s="30"/>
      <c r="O43" s="32"/>
      <c r="P43" s="24"/>
      <c r="Q43" s="7"/>
      <c r="R43" s="1"/>
      <c r="S43" s="1"/>
      <c r="T43" s="1"/>
    </row>
    <row r="44" spans="1:20" ht="16.5" customHeight="1">
      <c r="A44" s="20">
        <f t="shared" si="30"/>
        <v>409.07999999999964</v>
      </c>
      <c r="B44" s="21">
        <f t="shared" si="26"/>
        <v>0.7799999999996317</v>
      </c>
      <c r="C44" s="22">
        <f t="shared" si="22"/>
        <v>2.6000000000000014</v>
      </c>
      <c r="D44" s="20">
        <f t="shared" si="31"/>
        <v>409.5799999999992</v>
      </c>
      <c r="E44" s="21">
        <f t="shared" si="27"/>
        <v>1.279999999999177</v>
      </c>
      <c r="F44" s="23">
        <f t="shared" si="23"/>
        <v>11.160000000000009</v>
      </c>
      <c r="G44" s="20">
        <f t="shared" si="32"/>
        <v>410.07999999999873</v>
      </c>
      <c r="H44" s="21">
        <f t="shared" si="28"/>
        <v>1.7799999999987222</v>
      </c>
      <c r="I44" s="23">
        <f t="shared" si="24"/>
        <v>23.7</v>
      </c>
      <c r="J44" s="20">
        <f t="shared" si="33"/>
        <v>410.5799999999983</v>
      </c>
      <c r="K44" s="21">
        <f t="shared" si="29"/>
        <v>2.2799999999982674</v>
      </c>
      <c r="L44" s="23">
        <f t="shared" si="25"/>
        <v>37.899999999999906</v>
      </c>
      <c r="M44" s="18"/>
      <c r="N44" s="30"/>
      <c r="O44" s="32"/>
      <c r="P44" s="24"/>
      <c r="Q44" s="1"/>
      <c r="R44" s="1"/>
      <c r="S44" s="1"/>
      <c r="T44" s="1"/>
    </row>
    <row r="45" spans="1:20" ht="16.5" customHeight="1">
      <c r="A45" s="20">
        <f t="shared" si="30"/>
        <v>409.08999999999963</v>
      </c>
      <c r="B45" s="21">
        <f t="shared" si="26"/>
        <v>0.7899999999996226</v>
      </c>
      <c r="C45" s="22">
        <f t="shared" si="22"/>
        <v>2.7000000000000015</v>
      </c>
      <c r="D45" s="20">
        <f t="shared" si="31"/>
        <v>409.5899999999992</v>
      </c>
      <c r="E45" s="21">
        <f t="shared" si="27"/>
        <v>1.2899999999991678</v>
      </c>
      <c r="F45" s="23">
        <f t="shared" si="23"/>
        <v>11.38000000000001</v>
      </c>
      <c r="G45" s="20">
        <f t="shared" si="32"/>
        <v>410.0899999999987</v>
      </c>
      <c r="H45" s="21">
        <f t="shared" si="28"/>
        <v>1.789999999998713</v>
      </c>
      <c r="I45" s="23">
        <f t="shared" si="24"/>
        <v>23.974999999999998</v>
      </c>
      <c r="J45" s="20">
        <f t="shared" si="33"/>
        <v>410.58999999999827</v>
      </c>
      <c r="K45" s="21">
        <f t="shared" si="29"/>
        <v>2.2899999999982583</v>
      </c>
      <c r="L45" s="23">
        <f t="shared" si="25"/>
        <v>38.1999999999999</v>
      </c>
      <c r="M45" s="18"/>
      <c r="N45" s="30"/>
      <c r="O45" s="32"/>
      <c r="P45" s="24"/>
      <c r="Q45" s="1"/>
      <c r="R45" s="1"/>
      <c r="S45" s="1"/>
      <c r="T45" s="1"/>
    </row>
    <row r="46" spans="1:20" ht="16.5" customHeight="1">
      <c r="A46" s="25">
        <f t="shared" si="30"/>
        <v>409.0999999999996</v>
      </c>
      <c r="B46" s="26">
        <f t="shared" si="26"/>
        <v>0.7999999999996135</v>
      </c>
      <c r="C46" s="27">
        <f t="shared" si="22"/>
        <v>2.8000000000000016</v>
      </c>
      <c r="D46" s="25">
        <f t="shared" si="31"/>
        <v>409.59999999999917</v>
      </c>
      <c r="E46" s="26">
        <f t="shared" si="27"/>
        <v>1.2999999999991587</v>
      </c>
      <c r="F46" s="28">
        <f t="shared" si="23"/>
        <v>11.60000000000001</v>
      </c>
      <c r="G46" s="25">
        <f t="shared" si="32"/>
        <v>410.0999999999987</v>
      </c>
      <c r="H46" s="26">
        <f t="shared" si="28"/>
        <v>1.799999999998704</v>
      </c>
      <c r="I46" s="28">
        <f t="shared" si="24"/>
        <v>24.249999999999996</v>
      </c>
      <c r="J46" s="25">
        <f t="shared" si="33"/>
        <v>410.59999999999826</v>
      </c>
      <c r="K46" s="26">
        <f t="shared" si="29"/>
        <v>2.2999999999982492</v>
      </c>
      <c r="L46" s="28">
        <f t="shared" si="25"/>
        <v>38.4999999999999</v>
      </c>
      <c r="M46" s="18"/>
      <c r="N46" s="30"/>
      <c r="O46" s="32"/>
      <c r="P46" s="24"/>
      <c r="Q46" s="1"/>
      <c r="R46" s="1"/>
      <c r="S46" s="1"/>
      <c r="T46" s="1"/>
    </row>
    <row r="47" spans="1:20" ht="16.5" customHeight="1">
      <c r="A47" s="14">
        <f t="shared" si="30"/>
        <v>409.1099999999996</v>
      </c>
      <c r="B47" s="15">
        <f t="shared" si="26"/>
        <v>0.8099999999996044</v>
      </c>
      <c r="C47" s="16">
        <f aca="true" t="shared" si="34" ref="C47:C55">+C46+$N$10/10</f>
        <v>2.9100000000000015</v>
      </c>
      <c r="D47" s="14">
        <f t="shared" si="31"/>
        <v>409.60999999999916</v>
      </c>
      <c r="E47" s="15">
        <f t="shared" si="27"/>
        <v>1.3099999999991496</v>
      </c>
      <c r="F47" s="29">
        <f aca="true" t="shared" si="35" ref="F47:F55">+F46+$N$15/10</f>
        <v>11.83000000000001</v>
      </c>
      <c r="G47" s="14">
        <f t="shared" si="32"/>
        <v>410.1099999999987</v>
      </c>
      <c r="H47" s="15">
        <f t="shared" si="28"/>
        <v>1.8099999999986949</v>
      </c>
      <c r="I47" s="29">
        <f aca="true" t="shared" si="36" ref="I47:I55">+I46+$N$20/10</f>
        <v>24.524999999999995</v>
      </c>
      <c r="J47" s="14">
        <f t="shared" si="33"/>
        <v>410.60999999999825</v>
      </c>
      <c r="K47" s="15">
        <f t="shared" si="29"/>
        <v>2.30999999999824</v>
      </c>
      <c r="L47" s="29">
        <f aca="true" t="shared" si="37" ref="L47:L55">+L46+$N$25/10</f>
        <v>38.8149999999999</v>
      </c>
      <c r="M47" s="18"/>
      <c r="N47" s="30"/>
      <c r="O47" s="32"/>
      <c r="P47" s="24"/>
      <c r="Q47" s="1"/>
      <c r="R47" s="1"/>
      <c r="S47" s="1"/>
      <c r="T47" s="1"/>
    </row>
    <row r="48" spans="1:20" ht="16.5" customHeight="1">
      <c r="A48" s="20">
        <f t="shared" si="30"/>
        <v>409.1199999999996</v>
      </c>
      <c r="B48" s="21">
        <f t="shared" si="26"/>
        <v>0.8199999999995953</v>
      </c>
      <c r="C48" s="22">
        <f t="shared" si="34"/>
        <v>3.0200000000000014</v>
      </c>
      <c r="D48" s="20">
        <f t="shared" si="31"/>
        <v>409.61999999999915</v>
      </c>
      <c r="E48" s="21">
        <f t="shared" si="27"/>
        <v>1.3199999999991405</v>
      </c>
      <c r="F48" s="23">
        <f t="shared" si="35"/>
        <v>12.060000000000011</v>
      </c>
      <c r="G48" s="20">
        <f t="shared" si="32"/>
        <v>410.1199999999987</v>
      </c>
      <c r="H48" s="21">
        <f t="shared" si="28"/>
        <v>1.8199999999986858</v>
      </c>
      <c r="I48" s="23">
        <f t="shared" si="36"/>
        <v>24.799999999999994</v>
      </c>
      <c r="J48" s="20">
        <f t="shared" si="33"/>
        <v>410.61999999999824</v>
      </c>
      <c r="K48" s="21">
        <f t="shared" si="29"/>
        <v>2.319999999998231</v>
      </c>
      <c r="L48" s="23">
        <f t="shared" si="37"/>
        <v>39.129999999999896</v>
      </c>
      <c r="M48" s="18"/>
      <c r="N48" s="30"/>
      <c r="O48" s="32"/>
      <c r="P48" s="24"/>
      <c r="Q48" s="1"/>
      <c r="R48" s="1"/>
      <c r="S48" s="1"/>
      <c r="T48" s="1"/>
    </row>
    <row r="49" spans="1:20" ht="16.5" customHeight="1">
      <c r="A49" s="20">
        <f t="shared" si="30"/>
        <v>409.1299999999996</v>
      </c>
      <c r="B49" s="21">
        <f t="shared" si="26"/>
        <v>0.8299999999995862</v>
      </c>
      <c r="C49" s="22">
        <f t="shared" si="34"/>
        <v>3.1300000000000012</v>
      </c>
      <c r="D49" s="20">
        <f t="shared" si="31"/>
        <v>409.62999999999914</v>
      </c>
      <c r="E49" s="21">
        <f t="shared" si="27"/>
        <v>1.3299999999991314</v>
      </c>
      <c r="F49" s="23">
        <f t="shared" si="35"/>
        <v>12.290000000000012</v>
      </c>
      <c r="G49" s="20">
        <f t="shared" si="32"/>
        <v>410.1299999999987</v>
      </c>
      <c r="H49" s="21">
        <f t="shared" si="28"/>
        <v>1.8299999999986767</v>
      </c>
      <c r="I49" s="23">
        <f t="shared" si="36"/>
        <v>25.074999999999992</v>
      </c>
      <c r="J49" s="20">
        <f t="shared" si="33"/>
        <v>410.62999999999823</v>
      </c>
      <c r="K49" s="21">
        <f t="shared" si="29"/>
        <v>2.329999999998222</v>
      </c>
      <c r="L49" s="23">
        <f t="shared" si="37"/>
        <v>39.444999999999894</v>
      </c>
      <c r="M49" s="18"/>
      <c r="N49" s="30"/>
      <c r="O49" s="32"/>
      <c r="P49" s="24"/>
      <c r="Q49" s="1"/>
      <c r="R49" s="1"/>
      <c r="S49" s="1"/>
      <c r="T49" s="1"/>
    </row>
    <row r="50" spans="1:20" ht="16.5" customHeight="1">
      <c r="A50" s="20">
        <f t="shared" si="30"/>
        <v>409.1399999999996</v>
      </c>
      <c r="B50" s="21">
        <f t="shared" si="26"/>
        <v>0.8399999999995771</v>
      </c>
      <c r="C50" s="22">
        <f t="shared" si="34"/>
        <v>3.240000000000001</v>
      </c>
      <c r="D50" s="20">
        <f t="shared" si="31"/>
        <v>409.63999999999913</v>
      </c>
      <c r="E50" s="21">
        <f t="shared" si="27"/>
        <v>1.3399999999991223</v>
      </c>
      <c r="F50" s="23">
        <f t="shared" si="35"/>
        <v>12.520000000000012</v>
      </c>
      <c r="G50" s="20">
        <f t="shared" si="32"/>
        <v>410.1399999999987</v>
      </c>
      <c r="H50" s="21">
        <f t="shared" si="28"/>
        <v>1.8399999999986676</v>
      </c>
      <c r="I50" s="23">
        <f t="shared" si="36"/>
        <v>25.34999999999999</v>
      </c>
      <c r="J50" s="20">
        <f t="shared" si="33"/>
        <v>410.6399999999982</v>
      </c>
      <c r="K50" s="21">
        <f t="shared" si="29"/>
        <v>2.339999999998213</v>
      </c>
      <c r="L50" s="23">
        <f t="shared" si="37"/>
        <v>39.75999999999989</v>
      </c>
      <c r="M50" s="18"/>
      <c r="N50" s="30"/>
      <c r="O50" s="32"/>
      <c r="P50" s="24"/>
      <c r="Q50" s="1"/>
      <c r="R50" s="1"/>
      <c r="S50" s="1"/>
      <c r="T50" s="1"/>
    </row>
    <row r="51" spans="1:20" ht="16.5" customHeight="1">
      <c r="A51" s="20">
        <f t="shared" si="30"/>
        <v>409.1499999999996</v>
      </c>
      <c r="B51" s="21">
        <f t="shared" si="26"/>
        <v>0.849999999999568</v>
      </c>
      <c r="C51" s="22">
        <f t="shared" si="34"/>
        <v>3.350000000000001</v>
      </c>
      <c r="D51" s="20">
        <f t="shared" si="31"/>
        <v>409.6499999999991</v>
      </c>
      <c r="E51" s="21">
        <f t="shared" si="27"/>
        <v>1.3499999999991132</v>
      </c>
      <c r="F51" s="23">
        <f t="shared" si="35"/>
        <v>12.750000000000012</v>
      </c>
      <c r="G51" s="20">
        <f t="shared" si="32"/>
        <v>410.14999999999867</v>
      </c>
      <c r="H51" s="21">
        <f t="shared" si="28"/>
        <v>1.8499999999986585</v>
      </c>
      <c r="I51" s="23">
        <f t="shared" si="36"/>
        <v>25.62499999999999</v>
      </c>
      <c r="J51" s="20">
        <f t="shared" si="33"/>
        <v>410.6499999999982</v>
      </c>
      <c r="K51" s="21">
        <f t="shared" si="29"/>
        <v>2.3499999999982037</v>
      </c>
      <c r="L51" s="23">
        <f t="shared" si="37"/>
        <v>40.07499999999989</v>
      </c>
      <c r="M51" s="18"/>
      <c r="N51" s="30"/>
      <c r="O51" s="32"/>
      <c r="P51" s="24"/>
      <c r="Q51" s="1"/>
      <c r="R51" s="1"/>
      <c r="S51" s="1"/>
      <c r="T51" s="1"/>
    </row>
    <row r="52" spans="1:20" ht="16.5" customHeight="1">
      <c r="A52" s="20">
        <f t="shared" si="30"/>
        <v>409.15999999999957</v>
      </c>
      <c r="B52" s="21">
        <f t="shared" si="26"/>
        <v>0.8599999999995589</v>
      </c>
      <c r="C52" s="22">
        <f t="shared" si="34"/>
        <v>3.460000000000001</v>
      </c>
      <c r="D52" s="20">
        <f t="shared" si="31"/>
        <v>409.6599999999991</v>
      </c>
      <c r="E52" s="21">
        <f t="shared" si="27"/>
        <v>1.3599999999991041</v>
      </c>
      <c r="F52" s="23">
        <f t="shared" si="35"/>
        <v>12.980000000000013</v>
      </c>
      <c r="G52" s="20">
        <f t="shared" si="32"/>
        <v>410.15999999999866</v>
      </c>
      <c r="H52" s="21">
        <f t="shared" si="28"/>
        <v>1.8599999999986494</v>
      </c>
      <c r="I52" s="23">
        <f t="shared" si="36"/>
        <v>25.899999999999988</v>
      </c>
      <c r="J52" s="20">
        <f t="shared" si="33"/>
        <v>410.6599999999982</v>
      </c>
      <c r="K52" s="21">
        <f t="shared" si="29"/>
        <v>2.3599999999981947</v>
      </c>
      <c r="L52" s="23">
        <f t="shared" si="37"/>
        <v>40.38999999999989</v>
      </c>
      <c r="M52" s="18"/>
      <c r="N52" s="30"/>
      <c r="O52" s="32"/>
      <c r="P52" s="24"/>
      <c r="Q52" s="1"/>
      <c r="R52" s="1"/>
      <c r="S52" s="1"/>
      <c r="T52" s="1"/>
    </row>
    <row r="53" spans="1:20" ht="16.5" customHeight="1">
      <c r="A53" s="20">
        <f t="shared" si="30"/>
        <v>409.16999999999956</v>
      </c>
      <c r="B53" s="21">
        <f t="shared" si="26"/>
        <v>0.8699999999995498</v>
      </c>
      <c r="C53" s="22">
        <f t="shared" si="34"/>
        <v>3.5700000000000007</v>
      </c>
      <c r="D53" s="20">
        <f t="shared" si="31"/>
        <v>409.6699999999991</v>
      </c>
      <c r="E53" s="21">
        <f t="shared" si="27"/>
        <v>1.369999999999095</v>
      </c>
      <c r="F53" s="23">
        <f t="shared" si="35"/>
        <v>13.210000000000013</v>
      </c>
      <c r="G53" s="20">
        <f t="shared" si="32"/>
        <v>410.16999999999865</v>
      </c>
      <c r="H53" s="21">
        <f t="shared" si="28"/>
        <v>1.8699999999986403</v>
      </c>
      <c r="I53" s="23">
        <f t="shared" si="36"/>
        <v>26.174999999999986</v>
      </c>
      <c r="J53" s="20">
        <f t="shared" si="33"/>
        <v>410.6699999999982</v>
      </c>
      <c r="K53" s="21">
        <f t="shared" si="29"/>
        <v>2.3699999999981856</v>
      </c>
      <c r="L53" s="23">
        <f t="shared" si="37"/>
        <v>40.704999999999885</v>
      </c>
      <c r="M53" s="18"/>
      <c r="N53" s="30"/>
      <c r="O53" s="32"/>
      <c r="P53" s="24"/>
      <c r="Q53" s="1"/>
      <c r="R53" s="1"/>
      <c r="S53" s="1"/>
      <c r="T53" s="1"/>
    </row>
    <row r="54" spans="1:20" ht="16.5" customHeight="1">
      <c r="A54" s="20">
        <f t="shared" si="30"/>
        <v>409.17999999999955</v>
      </c>
      <c r="B54" s="21">
        <f t="shared" si="26"/>
        <v>0.8799999999995407</v>
      </c>
      <c r="C54" s="22">
        <f t="shared" si="34"/>
        <v>3.6800000000000006</v>
      </c>
      <c r="D54" s="20">
        <f t="shared" si="31"/>
        <v>409.6799999999991</v>
      </c>
      <c r="E54" s="21">
        <f t="shared" si="27"/>
        <v>1.379999999999086</v>
      </c>
      <c r="F54" s="23">
        <f t="shared" si="35"/>
        <v>13.440000000000014</v>
      </c>
      <c r="G54" s="20">
        <f t="shared" si="32"/>
        <v>410.17999999999864</v>
      </c>
      <c r="H54" s="21">
        <f t="shared" si="28"/>
        <v>1.8799999999986312</v>
      </c>
      <c r="I54" s="23">
        <f t="shared" si="36"/>
        <v>26.449999999999985</v>
      </c>
      <c r="J54" s="20">
        <f t="shared" si="33"/>
        <v>410.6799999999982</v>
      </c>
      <c r="K54" s="21">
        <f t="shared" si="29"/>
        <v>2.3799999999981765</v>
      </c>
      <c r="L54" s="23">
        <f t="shared" si="37"/>
        <v>41.01999999999988</v>
      </c>
      <c r="M54" s="18"/>
      <c r="N54" s="31"/>
      <c r="O54" s="31"/>
      <c r="P54" s="24"/>
      <c r="Q54" s="1"/>
      <c r="R54" s="1"/>
      <c r="S54" s="1"/>
      <c r="T54" s="1"/>
    </row>
    <row r="55" spans="1:20" ht="16.5" customHeight="1">
      <c r="A55" s="25">
        <f t="shared" si="30"/>
        <v>409.18999999999954</v>
      </c>
      <c r="B55" s="26">
        <f t="shared" si="26"/>
        <v>0.8899999999995316</v>
      </c>
      <c r="C55" s="27">
        <f t="shared" si="34"/>
        <v>3.7900000000000005</v>
      </c>
      <c r="D55" s="25">
        <f t="shared" si="31"/>
        <v>409.6899999999991</v>
      </c>
      <c r="E55" s="26">
        <f t="shared" si="27"/>
        <v>1.3899999999990769</v>
      </c>
      <c r="F55" s="28">
        <f t="shared" si="35"/>
        <v>13.670000000000014</v>
      </c>
      <c r="G55" s="25">
        <f t="shared" si="32"/>
        <v>410.18999999999863</v>
      </c>
      <c r="H55" s="26">
        <f t="shared" si="28"/>
        <v>1.8899999999986221</v>
      </c>
      <c r="I55" s="28">
        <f t="shared" si="36"/>
        <v>26.724999999999984</v>
      </c>
      <c r="J55" s="25">
        <f t="shared" si="33"/>
        <v>410.6899999999982</v>
      </c>
      <c r="K55" s="26">
        <f t="shared" si="29"/>
        <v>2.3899999999981674</v>
      </c>
      <c r="L55" s="28">
        <f t="shared" si="37"/>
        <v>41.33499999999988</v>
      </c>
      <c r="M55" s="32"/>
      <c r="N55" s="31"/>
      <c r="O55" s="31"/>
      <c r="P55" s="31"/>
      <c r="Q55" s="1"/>
      <c r="R55" s="1"/>
      <c r="S55" s="1"/>
      <c r="T55" s="1"/>
    </row>
    <row r="56" spans="1:20" ht="21" customHeight="1">
      <c r="A56" s="48" t="s">
        <v>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32"/>
      <c r="N56" s="33"/>
      <c r="O56" s="31"/>
      <c r="P56" s="31"/>
      <c r="Q56" s="1"/>
      <c r="R56" s="1"/>
      <c r="S56" s="1"/>
      <c r="T56" s="1"/>
    </row>
    <row r="57" spans="1:20" ht="21" customHeight="1">
      <c r="A57" s="48" t="s">
        <v>10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32"/>
      <c r="N57" s="33"/>
      <c r="O57" s="31"/>
      <c r="P57" s="31"/>
      <c r="Q57" s="1"/>
      <c r="R57" s="1"/>
      <c r="S57" s="1"/>
      <c r="T57" s="1"/>
    </row>
    <row r="58" spans="1:20" ht="21" customHeight="1">
      <c r="A58" s="49" t="s">
        <v>11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32"/>
      <c r="N58" s="33"/>
      <c r="O58" s="31"/>
      <c r="P58" s="31"/>
      <c r="Q58" s="1"/>
      <c r="R58" s="1"/>
      <c r="S58" s="1"/>
      <c r="T58" s="1"/>
    </row>
    <row r="59" spans="1:20" ht="21" customHeight="1">
      <c r="A59" s="8" t="s">
        <v>1</v>
      </c>
      <c r="B59" s="9" t="s">
        <v>1</v>
      </c>
      <c r="C59" s="10" t="s">
        <v>2</v>
      </c>
      <c r="D59" s="8" t="s">
        <v>1</v>
      </c>
      <c r="E59" s="9" t="s">
        <v>1</v>
      </c>
      <c r="F59" s="10" t="s">
        <v>2</v>
      </c>
      <c r="G59" s="8" t="s">
        <v>1</v>
      </c>
      <c r="H59" s="9" t="s">
        <v>1</v>
      </c>
      <c r="I59" s="10" t="s">
        <v>2</v>
      </c>
      <c r="J59" s="8" t="s">
        <v>1</v>
      </c>
      <c r="K59" s="9" t="s">
        <v>1</v>
      </c>
      <c r="L59" s="10" t="s">
        <v>2</v>
      </c>
      <c r="M59" s="32"/>
      <c r="N59" s="33"/>
      <c r="O59" s="31"/>
      <c r="P59" s="31"/>
      <c r="Q59" s="1"/>
      <c r="R59" s="1"/>
      <c r="S59" s="1"/>
      <c r="T59" s="1"/>
    </row>
    <row r="60" spans="1:20" ht="21" customHeight="1">
      <c r="A60" s="11" t="s">
        <v>3</v>
      </c>
      <c r="B60" s="12" t="s">
        <v>4</v>
      </c>
      <c r="C60" s="13" t="s">
        <v>5</v>
      </c>
      <c r="D60" s="11" t="s">
        <v>3</v>
      </c>
      <c r="E60" s="12" t="s">
        <v>4</v>
      </c>
      <c r="F60" s="13" t="s">
        <v>5</v>
      </c>
      <c r="G60" s="11" t="s">
        <v>3</v>
      </c>
      <c r="H60" s="12" t="s">
        <v>4</v>
      </c>
      <c r="I60" s="13" t="s">
        <v>5</v>
      </c>
      <c r="J60" s="11" t="s">
        <v>3</v>
      </c>
      <c r="K60" s="12" t="s">
        <v>4</v>
      </c>
      <c r="L60" s="13" t="s">
        <v>5</v>
      </c>
      <c r="M60" s="32"/>
      <c r="N60" s="33"/>
      <c r="O60" s="31"/>
      <c r="P60" s="31"/>
      <c r="Q60" s="1"/>
      <c r="R60" s="1"/>
      <c r="S60" s="1"/>
      <c r="T60" s="1"/>
    </row>
    <row r="61" spans="1:20" ht="16.5" customHeight="1">
      <c r="A61" s="50">
        <f>J55+0.01</f>
        <v>410.69999999999817</v>
      </c>
      <c r="B61" s="51">
        <f>K55+0.01</f>
        <v>2.399999999998167</v>
      </c>
      <c r="C61" s="52">
        <f>+L55+$N$25/10</f>
        <v>41.64999999999988</v>
      </c>
      <c r="D61" s="50">
        <f>+A110+0.01</f>
        <v>411.1999999999977</v>
      </c>
      <c r="E61" s="51">
        <f>B110+0.01</f>
        <v>2.8999999999981565</v>
      </c>
      <c r="F61" s="52">
        <f>+C110+$N$30/10</f>
        <v>57.99999999999993</v>
      </c>
      <c r="G61" s="50">
        <f>+D110+0.01</f>
        <v>411.69999999999726</v>
      </c>
      <c r="H61" s="51">
        <f>E110+0.01</f>
        <v>3.399999999998146</v>
      </c>
      <c r="I61" s="52">
        <f>+F110+$N$35/10</f>
        <v>75.74999999999983</v>
      </c>
      <c r="J61" s="50">
        <f>+G110+0.01</f>
        <v>412.1999999999968</v>
      </c>
      <c r="K61" s="51">
        <f>H110+0.01</f>
        <v>3.899999999998135</v>
      </c>
      <c r="L61" s="52"/>
      <c r="M61" s="32"/>
      <c r="N61" s="33"/>
      <c r="O61" s="31"/>
      <c r="P61" s="31"/>
      <c r="Q61" s="1"/>
      <c r="R61" s="1"/>
      <c r="S61" s="1"/>
      <c r="T61" s="1"/>
    </row>
    <row r="62" spans="1:20" ht="16.5" customHeight="1">
      <c r="A62" s="53">
        <f aca="true" t="shared" si="38" ref="A62:A110">+A61+0.01</f>
        <v>410.70999999999816</v>
      </c>
      <c r="B62" s="54">
        <f aca="true" t="shared" si="39" ref="B62:B110">B61+0.01</f>
        <v>2.409999999998167</v>
      </c>
      <c r="C62" s="55">
        <f>+C61+$N$26/10</f>
        <v>41.964999999999876</v>
      </c>
      <c r="D62" s="53">
        <f aca="true" t="shared" si="40" ref="D62:D110">+D61+0.01</f>
        <v>411.2099999999977</v>
      </c>
      <c r="E62" s="54">
        <f aca="true" t="shared" si="41" ref="E62:E110">E61+0.01</f>
        <v>2.9099999999981563</v>
      </c>
      <c r="F62" s="55">
        <f>+F61+$N$31/10</f>
        <v>58.34999999999993</v>
      </c>
      <c r="G62" s="53">
        <f aca="true" t="shared" si="42" ref="G62:G110">+G61+0.01</f>
        <v>411.70999999999725</v>
      </c>
      <c r="H62" s="54">
        <f aca="true" t="shared" si="43" ref="H62:H110">H61+0.01</f>
        <v>3.4099999999981456</v>
      </c>
      <c r="I62" s="55">
        <f>+I61+$N$36/10</f>
        <v>76.12499999999983</v>
      </c>
      <c r="J62" s="53">
        <f aca="true" t="shared" si="44" ref="J62:J110">+J61+0.01</f>
        <v>412.2099999999968</v>
      </c>
      <c r="K62" s="54">
        <f aca="true" t="shared" si="45" ref="K62:K110">K61+0.01</f>
        <v>3.909999999998135</v>
      </c>
      <c r="L62" s="55"/>
      <c r="M62" s="32"/>
      <c r="N62" s="33"/>
      <c r="O62" s="31"/>
      <c r="P62" s="31"/>
      <c r="Q62" s="1"/>
      <c r="R62" s="1"/>
      <c r="S62" s="1"/>
      <c r="T62" s="1"/>
    </row>
    <row r="63" spans="1:20" ht="16.5" customHeight="1">
      <c r="A63" s="53">
        <f t="shared" si="38"/>
        <v>410.71999999999815</v>
      </c>
      <c r="B63" s="54">
        <f t="shared" si="39"/>
        <v>2.4199999999981667</v>
      </c>
      <c r="C63" s="55">
        <f aca="true" t="shared" si="46" ref="C63:C71">+C62+$N$26/10</f>
        <v>42.27999999999987</v>
      </c>
      <c r="D63" s="53">
        <f t="shared" si="40"/>
        <v>411.2199999999977</v>
      </c>
      <c r="E63" s="54">
        <f t="shared" si="41"/>
        <v>2.919999999998156</v>
      </c>
      <c r="F63" s="55">
        <f aca="true" t="shared" si="47" ref="F63:F71">+F62+$N$31/10</f>
        <v>58.69999999999993</v>
      </c>
      <c r="G63" s="53">
        <f t="shared" si="42"/>
        <v>411.71999999999724</v>
      </c>
      <c r="H63" s="54">
        <f t="shared" si="43"/>
        <v>3.4199999999981454</v>
      </c>
      <c r="I63" s="55">
        <f aca="true" t="shared" si="48" ref="I63:I71">+I62+$N$36/10</f>
        <v>76.49999999999983</v>
      </c>
      <c r="J63" s="53">
        <f t="shared" si="44"/>
        <v>412.2199999999968</v>
      </c>
      <c r="K63" s="54">
        <f t="shared" si="45"/>
        <v>3.9199999999981348</v>
      </c>
      <c r="L63" s="55"/>
      <c r="M63" s="32"/>
      <c r="N63" s="33"/>
      <c r="O63" s="31"/>
      <c r="P63" s="31"/>
      <c r="Q63" s="1"/>
      <c r="R63" s="1"/>
      <c r="S63" s="1"/>
      <c r="T63" s="1"/>
    </row>
    <row r="64" spans="1:20" ht="16.5" customHeight="1">
      <c r="A64" s="53">
        <f t="shared" si="38"/>
        <v>410.72999999999814</v>
      </c>
      <c r="B64" s="54">
        <f t="shared" si="39"/>
        <v>2.4299999999981665</v>
      </c>
      <c r="C64" s="55">
        <f t="shared" si="46"/>
        <v>42.59499999999987</v>
      </c>
      <c r="D64" s="53">
        <f t="shared" si="40"/>
        <v>411.2299999999977</v>
      </c>
      <c r="E64" s="54">
        <f t="shared" si="41"/>
        <v>2.929999999998156</v>
      </c>
      <c r="F64" s="55">
        <f t="shared" si="47"/>
        <v>59.04999999999993</v>
      </c>
      <c r="G64" s="53">
        <f t="shared" si="42"/>
        <v>411.72999999999723</v>
      </c>
      <c r="H64" s="54">
        <f t="shared" si="43"/>
        <v>3.429999999998145</v>
      </c>
      <c r="I64" s="55">
        <f t="shared" si="48"/>
        <v>76.87499999999983</v>
      </c>
      <c r="J64" s="53">
        <f t="shared" si="44"/>
        <v>412.2299999999968</v>
      </c>
      <c r="K64" s="54">
        <f t="shared" si="45"/>
        <v>3.9299999999981345</v>
      </c>
      <c r="L64" s="55"/>
      <c r="M64" s="32"/>
      <c r="N64" s="33"/>
      <c r="O64" s="31"/>
      <c r="P64" s="31"/>
      <c r="Q64" s="1"/>
      <c r="R64" s="1"/>
      <c r="S64" s="1"/>
      <c r="T64" s="1"/>
    </row>
    <row r="65" spans="1:20" ht="16.5" customHeight="1">
      <c r="A65" s="53">
        <f t="shared" si="38"/>
        <v>410.73999999999813</v>
      </c>
      <c r="B65" s="54">
        <f t="shared" si="39"/>
        <v>2.4399999999981663</v>
      </c>
      <c r="C65" s="55">
        <f t="shared" si="46"/>
        <v>42.90999999999987</v>
      </c>
      <c r="D65" s="53">
        <f t="shared" si="40"/>
        <v>411.2399999999977</v>
      </c>
      <c r="E65" s="54">
        <f t="shared" si="41"/>
        <v>2.9399999999981556</v>
      </c>
      <c r="F65" s="55">
        <f t="shared" si="47"/>
        <v>59.399999999999935</v>
      </c>
      <c r="G65" s="53">
        <f t="shared" si="42"/>
        <v>411.7399999999972</v>
      </c>
      <c r="H65" s="54">
        <f t="shared" si="43"/>
        <v>3.439999999998145</v>
      </c>
      <c r="I65" s="55">
        <f t="shared" si="48"/>
        <v>77.24999999999983</v>
      </c>
      <c r="J65" s="53">
        <f t="shared" si="44"/>
        <v>412.23999999999677</v>
      </c>
      <c r="K65" s="54">
        <f t="shared" si="45"/>
        <v>3.9399999999981343</v>
      </c>
      <c r="L65" s="55"/>
      <c r="M65" s="32"/>
      <c r="N65" s="33"/>
      <c r="O65" s="31"/>
      <c r="P65" s="31"/>
      <c r="Q65" s="1"/>
      <c r="R65" s="1"/>
      <c r="S65" s="1"/>
      <c r="T65" s="1"/>
    </row>
    <row r="66" spans="1:20" ht="16.5" customHeight="1">
      <c r="A66" s="53">
        <f t="shared" si="38"/>
        <v>410.7499999999981</v>
      </c>
      <c r="B66" s="54">
        <f t="shared" si="39"/>
        <v>2.449999999998166</v>
      </c>
      <c r="C66" s="55">
        <f t="shared" si="46"/>
        <v>43.224999999999866</v>
      </c>
      <c r="D66" s="53">
        <f t="shared" si="40"/>
        <v>411.24999999999767</v>
      </c>
      <c r="E66" s="54">
        <f t="shared" si="41"/>
        <v>2.9499999999981554</v>
      </c>
      <c r="F66" s="55">
        <f t="shared" si="47"/>
        <v>59.749999999999936</v>
      </c>
      <c r="G66" s="53">
        <f t="shared" si="42"/>
        <v>411.7499999999972</v>
      </c>
      <c r="H66" s="54">
        <f t="shared" si="43"/>
        <v>3.4499999999981448</v>
      </c>
      <c r="I66" s="55">
        <f t="shared" si="48"/>
        <v>77.62499999999983</v>
      </c>
      <c r="J66" s="53">
        <f t="shared" si="44"/>
        <v>412.24999999999676</v>
      </c>
      <c r="K66" s="54">
        <f t="shared" si="45"/>
        <v>3.949999999998134</v>
      </c>
      <c r="L66" s="55"/>
      <c r="M66" s="32"/>
      <c r="N66" s="33"/>
      <c r="O66" s="31"/>
      <c r="P66" s="31"/>
      <c r="Q66" s="1"/>
      <c r="R66" s="1"/>
      <c r="S66" s="1"/>
      <c r="T66" s="1"/>
    </row>
    <row r="67" spans="1:20" ht="16.5" customHeight="1">
      <c r="A67" s="53">
        <f t="shared" si="38"/>
        <v>410.7599999999981</v>
      </c>
      <c r="B67" s="54">
        <f t="shared" si="39"/>
        <v>2.459999999998166</v>
      </c>
      <c r="C67" s="55">
        <f t="shared" si="46"/>
        <v>43.539999999999864</v>
      </c>
      <c r="D67" s="53">
        <f t="shared" si="40"/>
        <v>411.25999999999766</v>
      </c>
      <c r="E67" s="54">
        <f t="shared" si="41"/>
        <v>2.959999999998155</v>
      </c>
      <c r="F67" s="55">
        <f t="shared" si="47"/>
        <v>60.09999999999994</v>
      </c>
      <c r="G67" s="53">
        <f t="shared" si="42"/>
        <v>411.7599999999972</v>
      </c>
      <c r="H67" s="54">
        <f t="shared" si="43"/>
        <v>3.4599999999981446</v>
      </c>
      <c r="I67" s="55">
        <f t="shared" si="48"/>
        <v>77.99999999999983</v>
      </c>
      <c r="J67" s="53">
        <f t="shared" si="44"/>
        <v>412.25999999999675</v>
      </c>
      <c r="K67" s="54">
        <f t="shared" si="45"/>
        <v>3.959999999998134</v>
      </c>
      <c r="L67" s="55"/>
      <c r="M67" s="32"/>
      <c r="N67" s="33"/>
      <c r="O67" s="31"/>
      <c r="P67" s="31"/>
      <c r="Q67" s="1"/>
      <c r="R67" s="1"/>
      <c r="S67" s="1"/>
      <c r="T67" s="1"/>
    </row>
    <row r="68" spans="1:20" ht="16.5" customHeight="1">
      <c r="A68" s="53">
        <f t="shared" si="38"/>
        <v>410.7699999999981</v>
      </c>
      <c r="B68" s="54">
        <f t="shared" si="39"/>
        <v>2.4699999999981657</v>
      </c>
      <c r="C68" s="55">
        <f t="shared" si="46"/>
        <v>43.85499999999986</v>
      </c>
      <c r="D68" s="53">
        <f t="shared" si="40"/>
        <v>411.26999999999765</v>
      </c>
      <c r="E68" s="54">
        <f t="shared" si="41"/>
        <v>2.969999999998155</v>
      </c>
      <c r="F68" s="55">
        <f t="shared" si="47"/>
        <v>60.44999999999994</v>
      </c>
      <c r="G68" s="53">
        <f t="shared" si="42"/>
        <v>411.7699999999972</v>
      </c>
      <c r="H68" s="54">
        <f t="shared" si="43"/>
        <v>3.4699999999981443</v>
      </c>
      <c r="I68" s="55">
        <f t="shared" si="48"/>
        <v>78.37499999999983</v>
      </c>
      <c r="J68" s="53">
        <f t="shared" si="44"/>
        <v>412.26999999999674</v>
      </c>
      <c r="K68" s="54">
        <f t="shared" si="45"/>
        <v>3.9699999999981337</v>
      </c>
      <c r="L68" s="55"/>
      <c r="M68" s="32"/>
      <c r="N68" s="33"/>
      <c r="O68" s="31"/>
      <c r="P68" s="31"/>
      <c r="Q68" s="1"/>
      <c r="R68" s="1"/>
      <c r="S68" s="1"/>
      <c r="T68" s="1"/>
    </row>
    <row r="69" spans="1:20" ht="16.5" customHeight="1">
      <c r="A69" s="53">
        <f t="shared" si="38"/>
        <v>410.7799999999981</v>
      </c>
      <c r="B69" s="54">
        <f t="shared" si="39"/>
        <v>2.4799999999981654</v>
      </c>
      <c r="C69" s="55">
        <f t="shared" si="46"/>
        <v>44.16999999999986</v>
      </c>
      <c r="D69" s="53">
        <f t="shared" si="40"/>
        <v>411.27999999999764</v>
      </c>
      <c r="E69" s="54">
        <f t="shared" si="41"/>
        <v>2.979999999998155</v>
      </c>
      <c r="F69" s="55">
        <f t="shared" si="47"/>
        <v>60.79999999999994</v>
      </c>
      <c r="G69" s="53">
        <f t="shared" si="42"/>
        <v>411.7799999999972</v>
      </c>
      <c r="H69" s="54">
        <f t="shared" si="43"/>
        <v>3.479999999998144</v>
      </c>
      <c r="I69" s="55">
        <f t="shared" si="48"/>
        <v>78.74999999999983</v>
      </c>
      <c r="J69" s="53">
        <f t="shared" si="44"/>
        <v>412.27999999999673</v>
      </c>
      <c r="K69" s="54">
        <f t="shared" si="45"/>
        <v>3.9799999999981335</v>
      </c>
      <c r="L69" s="55"/>
      <c r="M69" s="44"/>
      <c r="N69" s="33"/>
      <c r="O69" s="31"/>
      <c r="P69" s="31"/>
      <c r="Q69" s="1"/>
      <c r="R69" s="1"/>
      <c r="S69" s="1"/>
      <c r="T69" s="1"/>
    </row>
    <row r="70" spans="1:20" ht="16.5" customHeight="1">
      <c r="A70" s="56">
        <f t="shared" si="38"/>
        <v>410.7899999999981</v>
      </c>
      <c r="B70" s="57">
        <f t="shared" si="39"/>
        <v>2.4899999999981652</v>
      </c>
      <c r="C70" s="55">
        <f t="shared" si="46"/>
        <v>44.48499999999986</v>
      </c>
      <c r="D70" s="56">
        <f t="shared" si="40"/>
        <v>411.28999999999763</v>
      </c>
      <c r="E70" s="57">
        <f t="shared" si="41"/>
        <v>2.9899999999981546</v>
      </c>
      <c r="F70" s="55">
        <f t="shared" si="47"/>
        <v>61.14999999999994</v>
      </c>
      <c r="G70" s="56">
        <f t="shared" si="42"/>
        <v>411.7899999999972</v>
      </c>
      <c r="H70" s="57">
        <f t="shared" si="43"/>
        <v>3.489999999998144</v>
      </c>
      <c r="I70" s="55">
        <f t="shared" si="48"/>
        <v>79.12499999999983</v>
      </c>
      <c r="J70" s="56">
        <f t="shared" si="44"/>
        <v>412.2899999999967</v>
      </c>
      <c r="K70" s="57">
        <f t="shared" si="45"/>
        <v>3.9899999999981333</v>
      </c>
      <c r="L70" s="55"/>
      <c r="M70" s="35"/>
      <c r="N70" s="34"/>
      <c r="O70" s="1"/>
      <c r="P70" s="1"/>
      <c r="Q70" s="1"/>
      <c r="R70" s="1"/>
      <c r="S70" s="1"/>
      <c r="T70" s="1"/>
    </row>
    <row r="71" spans="1:20" ht="16.5" customHeight="1">
      <c r="A71" s="58">
        <f t="shared" si="38"/>
        <v>410.7999999999981</v>
      </c>
      <c r="B71" s="59">
        <f t="shared" si="39"/>
        <v>2.499999999998165</v>
      </c>
      <c r="C71" s="60">
        <f t="shared" si="46"/>
        <v>44.799999999999855</v>
      </c>
      <c r="D71" s="58">
        <f t="shared" si="40"/>
        <v>411.2999999999976</v>
      </c>
      <c r="E71" s="59">
        <f t="shared" si="41"/>
        <v>2.9999999999981544</v>
      </c>
      <c r="F71" s="60">
        <f t="shared" si="47"/>
        <v>61.49999999999994</v>
      </c>
      <c r="G71" s="58">
        <f t="shared" si="42"/>
        <v>411.79999999999717</v>
      </c>
      <c r="H71" s="59">
        <f t="shared" si="43"/>
        <v>3.4999999999981437</v>
      </c>
      <c r="I71" s="60">
        <f t="shared" si="48"/>
        <v>79.49999999999983</v>
      </c>
      <c r="J71" s="58">
        <f t="shared" si="44"/>
        <v>412.2999999999967</v>
      </c>
      <c r="K71" s="59">
        <f t="shared" si="45"/>
        <v>3.999999999998133</v>
      </c>
      <c r="L71" s="60"/>
      <c r="M71" s="35"/>
      <c r="N71" s="34"/>
      <c r="O71" s="1"/>
      <c r="P71" s="1"/>
      <c r="Q71" s="1"/>
      <c r="R71" s="1"/>
      <c r="S71" s="1"/>
      <c r="T71" s="1"/>
    </row>
    <row r="72" spans="1:20" ht="16.5" customHeight="1">
      <c r="A72" s="61">
        <f t="shared" si="38"/>
        <v>410.80999999999807</v>
      </c>
      <c r="B72" s="62">
        <f t="shared" si="39"/>
        <v>2.509999999998165</v>
      </c>
      <c r="C72" s="63">
        <f>+C71+$N$27/10</f>
        <v>45.119999999999855</v>
      </c>
      <c r="D72" s="61">
        <f t="shared" si="40"/>
        <v>411.3099999999976</v>
      </c>
      <c r="E72" s="62">
        <f t="shared" si="41"/>
        <v>3.009999999998154</v>
      </c>
      <c r="F72" s="63">
        <f>+F71+$N$32/10</f>
        <v>61.849999999999945</v>
      </c>
      <c r="G72" s="61">
        <f t="shared" si="42"/>
        <v>411.80999999999716</v>
      </c>
      <c r="H72" s="62">
        <f t="shared" si="43"/>
        <v>3.5099999999981435</v>
      </c>
      <c r="I72" s="63">
        <f>+I71+$N$37/10</f>
        <v>79.87499999999983</v>
      </c>
      <c r="J72" s="61">
        <f t="shared" si="44"/>
        <v>412.3099999999967</v>
      </c>
      <c r="K72" s="62">
        <f t="shared" si="45"/>
        <v>4.009999999998133</v>
      </c>
      <c r="L72" s="63"/>
      <c r="M72" s="35"/>
      <c r="N72" s="34"/>
      <c r="O72" s="1"/>
      <c r="P72" s="1"/>
      <c r="Q72" s="1"/>
      <c r="R72" s="1"/>
      <c r="S72" s="1"/>
      <c r="T72" s="1"/>
    </row>
    <row r="73" spans="1:20" ht="16.5" customHeight="1">
      <c r="A73" s="53">
        <f t="shared" si="38"/>
        <v>410.81999999999806</v>
      </c>
      <c r="B73" s="54">
        <f t="shared" si="39"/>
        <v>2.5199999999981646</v>
      </c>
      <c r="C73" s="55">
        <f aca="true" t="shared" si="49" ref="C73:C81">+C72+$N$27/10</f>
        <v>45.439999999999856</v>
      </c>
      <c r="D73" s="53">
        <f t="shared" si="40"/>
        <v>411.3199999999976</v>
      </c>
      <c r="E73" s="54">
        <f t="shared" si="41"/>
        <v>3.019999999998154</v>
      </c>
      <c r="F73" s="55">
        <f aca="true" t="shared" si="50" ref="F73:F81">+F72+$N$32/10</f>
        <v>62.199999999999946</v>
      </c>
      <c r="G73" s="53">
        <f t="shared" si="42"/>
        <v>411.81999999999715</v>
      </c>
      <c r="H73" s="54">
        <f t="shared" si="43"/>
        <v>3.5199999999981433</v>
      </c>
      <c r="I73" s="55">
        <f aca="true" t="shared" si="51" ref="I73:I81">+I72+$N$37/10</f>
        <v>80.24999999999983</v>
      </c>
      <c r="J73" s="53">
        <f t="shared" si="44"/>
        <v>412.3199999999967</v>
      </c>
      <c r="K73" s="54">
        <f t="shared" si="45"/>
        <v>4.019999999998133</v>
      </c>
      <c r="L73" s="55"/>
      <c r="M73" s="35"/>
      <c r="N73" s="34"/>
      <c r="O73" s="1"/>
      <c r="P73" s="1"/>
      <c r="Q73" s="1"/>
      <c r="R73" s="1"/>
      <c r="S73" s="1"/>
      <c r="T73" s="1"/>
    </row>
    <row r="74" spans="1:20" ht="16.5" customHeight="1">
      <c r="A74" s="53">
        <f t="shared" si="38"/>
        <v>410.82999999999805</v>
      </c>
      <c r="B74" s="54">
        <f t="shared" si="39"/>
        <v>2.5299999999981644</v>
      </c>
      <c r="C74" s="55">
        <f t="shared" si="49"/>
        <v>45.759999999999856</v>
      </c>
      <c r="D74" s="53">
        <f t="shared" si="40"/>
        <v>411.3299999999976</v>
      </c>
      <c r="E74" s="54">
        <f t="shared" si="41"/>
        <v>3.0299999999981537</v>
      </c>
      <c r="F74" s="55">
        <f t="shared" si="50"/>
        <v>62.54999999999995</v>
      </c>
      <c r="G74" s="53">
        <f t="shared" si="42"/>
        <v>411.82999999999714</v>
      </c>
      <c r="H74" s="54">
        <f t="shared" si="43"/>
        <v>3.529999999998143</v>
      </c>
      <c r="I74" s="55">
        <f t="shared" si="51"/>
        <v>80.62499999999983</v>
      </c>
      <c r="J74" s="53">
        <f t="shared" si="44"/>
        <v>412.3299999999967</v>
      </c>
      <c r="K74" s="54">
        <f t="shared" si="45"/>
        <v>4.029999999998132</v>
      </c>
      <c r="L74" s="55"/>
      <c r="M74" s="35"/>
      <c r="N74" s="34"/>
      <c r="O74" s="1"/>
      <c r="P74" s="1"/>
      <c r="Q74" s="1"/>
      <c r="R74" s="1"/>
      <c r="S74" s="1"/>
      <c r="T74" s="1"/>
    </row>
    <row r="75" spans="1:20" ht="16.5" customHeight="1">
      <c r="A75" s="53">
        <f t="shared" si="38"/>
        <v>410.83999999999804</v>
      </c>
      <c r="B75" s="54">
        <f t="shared" si="39"/>
        <v>2.539999999998164</v>
      </c>
      <c r="C75" s="55">
        <f t="shared" si="49"/>
        <v>46.079999999999856</v>
      </c>
      <c r="D75" s="53">
        <f t="shared" si="40"/>
        <v>411.3399999999976</v>
      </c>
      <c r="E75" s="54">
        <f t="shared" si="41"/>
        <v>3.0399999999981535</v>
      </c>
      <c r="F75" s="55">
        <f t="shared" si="50"/>
        <v>62.89999999999995</v>
      </c>
      <c r="G75" s="53">
        <f t="shared" si="42"/>
        <v>411.83999999999713</v>
      </c>
      <c r="H75" s="54">
        <f t="shared" si="43"/>
        <v>3.539999999998143</v>
      </c>
      <c r="I75" s="55">
        <f t="shared" si="51"/>
        <v>80.99999999999983</v>
      </c>
      <c r="J75" s="53">
        <f t="shared" si="44"/>
        <v>412.3399999999967</v>
      </c>
      <c r="K75" s="54">
        <f t="shared" si="45"/>
        <v>4.039999999998132</v>
      </c>
      <c r="L75" s="55"/>
      <c r="M75" s="35"/>
      <c r="N75" s="34"/>
      <c r="O75" s="1"/>
      <c r="P75" s="1"/>
      <c r="Q75" s="1"/>
      <c r="R75" s="1"/>
      <c r="S75" s="1"/>
      <c r="T75" s="1"/>
    </row>
    <row r="76" spans="1:20" ht="16.5" customHeight="1">
      <c r="A76" s="53">
        <f t="shared" si="38"/>
        <v>410.84999999999803</v>
      </c>
      <c r="B76" s="54">
        <f t="shared" si="39"/>
        <v>2.549999999998164</v>
      </c>
      <c r="C76" s="55">
        <f t="shared" si="49"/>
        <v>46.39999999999986</v>
      </c>
      <c r="D76" s="53">
        <f t="shared" si="40"/>
        <v>411.3499999999976</v>
      </c>
      <c r="E76" s="54">
        <f t="shared" si="41"/>
        <v>3.0499999999981533</v>
      </c>
      <c r="F76" s="55">
        <f t="shared" si="50"/>
        <v>63.24999999999995</v>
      </c>
      <c r="G76" s="53">
        <f t="shared" si="42"/>
        <v>411.8499999999971</v>
      </c>
      <c r="H76" s="54">
        <f t="shared" si="43"/>
        <v>3.5499999999981426</v>
      </c>
      <c r="I76" s="55">
        <f t="shared" si="51"/>
        <v>81.37499999999983</v>
      </c>
      <c r="J76" s="53">
        <f t="shared" si="44"/>
        <v>412.34999999999667</v>
      </c>
      <c r="K76" s="54">
        <f t="shared" si="45"/>
        <v>4.049999999998132</v>
      </c>
      <c r="L76" s="55"/>
      <c r="M76" s="35"/>
      <c r="N76" s="34"/>
      <c r="O76" s="1"/>
      <c r="P76" s="1"/>
      <c r="Q76" s="1"/>
      <c r="R76" s="1"/>
      <c r="S76" s="1"/>
      <c r="T76" s="1"/>
    </row>
    <row r="77" spans="1:20" ht="16.5" customHeight="1">
      <c r="A77" s="53">
        <f t="shared" si="38"/>
        <v>410.859999999998</v>
      </c>
      <c r="B77" s="54">
        <f t="shared" si="39"/>
        <v>2.5599999999981637</v>
      </c>
      <c r="C77" s="55">
        <f t="shared" si="49"/>
        <v>46.71999999999986</v>
      </c>
      <c r="D77" s="53">
        <f t="shared" si="40"/>
        <v>411.35999999999757</v>
      </c>
      <c r="E77" s="54">
        <f t="shared" si="41"/>
        <v>3.059999999998153</v>
      </c>
      <c r="F77" s="55">
        <f t="shared" si="50"/>
        <v>63.59999999999995</v>
      </c>
      <c r="G77" s="53">
        <f t="shared" si="42"/>
        <v>411.8599999999971</v>
      </c>
      <c r="H77" s="54">
        <f t="shared" si="43"/>
        <v>3.5599999999981424</v>
      </c>
      <c r="I77" s="55">
        <f t="shared" si="51"/>
        <v>81.74999999999983</v>
      </c>
      <c r="J77" s="53">
        <f t="shared" si="44"/>
        <v>412.35999999999666</v>
      </c>
      <c r="K77" s="54">
        <f t="shared" si="45"/>
        <v>4.059999999998132</v>
      </c>
      <c r="L77" s="55"/>
      <c r="M77" s="35"/>
      <c r="N77" s="34"/>
      <c r="O77" s="1"/>
      <c r="P77" s="1"/>
      <c r="Q77" s="1"/>
      <c r="R77" s="1"/>
      <c r="S77" s="1"/>
      <c r="T77" s="1"/>
    </row>
    <row r="78" spans="1:20" ht="16.5" customHeight="1">
      <c r="A78" s="53">
        <f t="shared" si="38"/>
        <v>410.869999999998</v>
      </c>
      <c r="B78" s="54">
        <f t="shared" si="39"/>
        <v>2.5699999999981635</v>
      </c>
      <c r="C78" s="55">
        <f t="shared" si="49"/>
        <v>47.03999999999986</v>
      </c>
      <c r="D78" s="53">
        <f t="shared" si="40"/>
        <v>411.36999999999756</v>
      </c>
      <c r="E78" s="54">
        <f t="shared" si="41"/>
        <v>3.069999999998153</v>
      </c>
      <c r="F78" s="55">
        <f t="shared" si="50"/>
        <v>63.94999999999995</v>
      </c>
      <c r="G78" s="53">
        <f t="shared" si="42"/>
        <v>411.8699999999971</v>
      </c>
      <c r="H78" s="54">
        <f t="shared" si="43"/>
        <v>3.569999999998142</v>
      </c>
      <c r="I78" s="55">
        <f t="shared" si="51"/>
        <v>82.12499999999983</v>
      </c>
      <c r="J78" s="53">
        <f t="shared" si="44"/>
        <v>412.36999999999665</v>
      </c>
      <c r="K78" s="54">
        <f t="shared" si="45"/>
        <v>4.069999999998132</v>
      </c>
      <c r="L78" s="55"/>
      <c r="M78" s="35"/>
      <c r="N78" s="34"/>
      <c r="O78" s="1"/>
      <c r="P78" s="1"/>
      <c r="Q78" s="1"/>
      <c r="R78" s="1"/>
      <c r="S78" s="1"/>
      <c r="T78" s="1"/>
    </row>
    <row r="79" spans="1:20" ht="16.5" customHeight="1">
      <c r="A79" s="53">
        <f t="shared" si="38"/>
        <v>410.879999999998</v>
      </c>
      <c r="B79" s="54">
        <f t="shared" si="39"/>
        <v>2.5799999999981633</v>
      </c>
      <c r="C79" s="55">
        <f t="shared" si="49"/>
        <v>47.35999999999986</v>
      </c>
      <c r="D79" s="53">
        <f t="shared" si="40"/>
        <v>411.37999999999755</v>
      </c>
      <c r="E79" s="54">
        <f t="shared" si="41"/>
        <v>3.0799999999981527</v>
      </c>
      <c r="F79" s="55">
        <f t="shared" si="50"/>
        <v>64.29999999999995</v>
      </c>
      <c r="G79" s="53">
        <f t="shared" si="42"/>
        <v>411.8799999999971</v>
      </c>
      <c r="H79" s="54">
        <f t="shared" si="43"/>
        <v>3.579999999998142</v>
      </c>
      <c r="I79" s="55">
        <f t="shared" si="51"/>
        <v>82.49999999999983</v>
      </c>
      <c r="J79" s="53">
        <f t="shared" si="44"/>
        <v>412.37999999999664</v>
      </c>
      <c r="K79" s="54">
        <f t="shared" si="45"/>
        <v>4.079999999998131</v>
      </c>
      <c r="L79" s="55"/>
      <c r="M79" s="35"/>
      <c r="N79" s="34"/>
      <c r="O79" s="1"/>
      <c r="P79" s="1"/>
      <c r="Q79" s="1"/>
      <c r="R79" s="1"/>
      <c r="S79" s="1"/>
      <c r="T79" s="1"/>
    </row>
    <row r="80" spans="1:20" ht="16.5" customHeight="1">
      <c r="A80" s="56">
        <f t="shared" si="38"/>
        <v>410.889999999998</v>
      </c>
      <c r="B80" s="57">
        <f t="shared" si="39"/>
        <v>2.589999999998163</v>
      </c>
      <c r="C80" s="55">
        <f t="shared" si="49"/>
        <v>47.67999999999986</v>
      </c>
      <c r="D80" s="56">
        <f t="shared" si="40"/>
        <v>411.38999999999754</v>
      </c>
      <c r="E80" s="57">
        <f t="shared" si="41"/>
        <v>3.0899999999981524</v>
      </c>
      <c r="F80" s="55">
        <f t="shared" si="50"/>
        <v>64.64999999999995</v>
      </c>
      <c r="G80" s="56">
        <f t="shared" si="42"/>
        <v>411.8899999999971</v>
      </c>
      <c r="H80" s="57">
        <f t="shared" si="43"/>
        <v>3.589999999998142</v>
      </c>
      <c r="I80" s="55">
        <f t="shared" si="51"/>
        <v>82.87499999999983</v>
      </c>
      <c r="J80" s="56">
        <f t="shared" si="44"/>
        <v>412.38999999999663</v>
      </c>
      <c r="K80" s="57">
        <f t="shared" si="45"/>
        <v>4.089999999998131</v>
      </c>
      <c r="L80" s="55"/>
      <c r="M80" s="35"/>
      <c r="N80" s="34"/>
      <c r="O80" s="1"/>
      <c r="P80" s="1"/>
      <c r="Q80" s="1"/>
      <c r="R80" s="1"/>
      <c r="S80" s="1"/>
      <c r="T80" s="1"/>
    </row>
    <row r="81" spans="1:20" ht="16.5" customHeight="1">
      <c r="A81" s="58">
        <f t="shared" si="38"/>
        <v>410.899999999998</v>
      </c>
      <c r="B81" s="59">
        <f t="shared" si="39"/>
        <v>2.599999999998163</v>
      </c>
      <c r="C81" s="60">
        <f t="shared" si="49"/>
        <v>47.99999999999986</v>
      </c>
      <c r="D81" s="58">
        <f t="shared" si="40"/>
        <v>411.39999999999753</v>
      </c>
      <c r="E81" s="59">
        <f t="shared" si="41"/>
        <v>3.0999999999981522</v>
      </c>
      <c r="F81" s="60">
        <f t="shared" si="50"/>
        <v>64.99999999999994</v>
      </c>
      <c r="G81" s="58">
        <f t="shared" si="42"/>
        <v>411.8999999999971</v>
      </c>
      <c r="H81" s="59">
        <f t="shared" si="43"/>
        <v>3.5999999999981416</v>
      </c>
      <c r="I81" s="60">
        <f t="shared" si="51"/>
        <v>83.24999999999983</v>
      </c>
      <c r="J81" s="58">
        <f t="shared" si="44"/>
        <v>412.3999999999966</v>
      </c>
      <c r="K81" s="59">
        <f t="shared" si="45"/>
        <v>4.099999999998131</v>
      </c>
      <c r="L81" s="60"/>
      <c r="M81" s="35"/>
      <c r="N81" s="34"/>
      <c r="O81" s="1"/>
      <c r="P81" s="1"/>
      <c r="Q81" s="1"/>
      <c r="R81" s="1"/>
      <c r="S81" s="1"/>
      <c r="T81" s="1"/>
    </row>
    <row r="82" spans="1:20" ht="16.5" customHeight="1">
      <c r="A82" s="61">
        <f t="shared" si="38"/>
        <v>410.909999999998</v>
      </c>
      <c r="B82" s="62">
        <f t="shared" si="39"/>
        <v>2.6099999999981627</v>
      </c>
      <c r="C82" s="63">
        <f>+C81+$N$28/10</f>
        <v>48.31999999999986</v>
      </c>
      <c r="D82" s="61">
        <f t="shared" si="40"/>
        <v>411.4099999999975</v>
      </c>
      <c r="E82" s="62">
        <f t="shared" si="41"/>
        <v>3.109999999998152</v>
      </c>
      <c r="F82" s="63">
        <f>+F81+$N$33/10</f>
        <v>65.34999999999994</v>
      </c>
      <c r="G82" s="61">
        <f t="shared" si="42"/>
        <v>411.90999999999707</v>
      </c>
      <c r="H82" s="62">
        <f t="shared" si="43"/>
        <v>3.6099999999981414</v>
      </c>
      <c r="I82" s="63">
        <f>+I81+$N$38/10</f>
        <v>83.62529999999983</v>
      </c>
      <c r="J82" s="61">
        <f t="shared" si="44"/>
        <v>412.4099999999966</v>
      </c>
      <c r="K82" s="62">
        <f t="shared" si="45"/>
        <v>4.109999999998131</v>
      </c>
      <c r="L82" s="63"/>
      <c r="M82" s="35"/>
      <c r="N82" s="34"/>
      <c r="O82" s="1"/>
      <c r="P82" s="1"/>
      <c r="Q82" s="1"/>
      <c r="R82" s="1"/>
      <c r="S82" s="1"/>
      <c r="T82" s="1"/>
    </row>
    <row r="83" spans="1:20" ht="16.5" customHeight="1">
      <c r="A83" s="53">
        <f t="shared" si="38"/>
        <v>410.91999999999797</v>
      </c>
      <c r="B83" s="54">
        <f t="shared" si="39"/>
        <v>2.6199999999981625</v>
      </c>
      <c r="C83" s="55">
        <f aca="true" t="shared" si="52" ref="C83:C91">+C82+$N$28/10</f>
        <v>48.63999999999986</v>
      </c>
      <c r="D83" s="53">
        <f t="shared" si="40"/>
        <v>411.4199999999975</v>
      </c>
      <c r="E83" s="54">
        <f t="shared" si="41"/>
        <v>3.119999999998152</v>
      </c>
      <c r="F83" s="55">
        <f aca="true" t="shared" si="53" ref="F83:F91">+F82+$N$33/10</f>
        <v>65.69999999999993</v>
      </c>
      <c r="G83" s="53">
        <f t="shared" si="42"/>
        <v>411.91999999999706</v>
      </c>
      <c r="H83" s="54">
        <f t="shared" si="43"/>
        <v>3.619999999998141</v>
      </c>
      <c r="I83" s="55">
        <f aca="true" t="shared" si="54" ref="I83:I91">+I82+$N$38/10</f>
        <v>84.00059999999982</v>
      </c>
      <c r="J83" s="53">
        <f t="shared" si="44"/>
        <v>412.4199999999966</v>
      </c>
      <c r="K83" s="54">
        <f t="shared" si="45"/>
        <v>4.1199999999981305</v>
      </c>
      <c r="L83" s="55"/>
      <c r="M83" s="35"/>
      <c r="N83" s="34"/>
      <c r="O83" s="1"/>
      <c r="P83" s="1"/>
      <c r="Q83" s="1"/>
      <c r="R83" s="1"/>
      <c r="S83" s="1"/>
      <c r="T83" s="1"/>
    </row>
    <row r="84" spans="1:20" ht="16.5" customHeight="1">
      <c r="A84" s="53">
        <f t="shared" si="38"/>
        <v>410.92999999999796</v>
      </c>
      <c r="B84" s="54">
        <f t="shared" si="39"/>
        <v>2.6299999999981623</v>
      </c>
      <c r="C84" s="55">
        <f t="shared" si="52"/>
        <v>48.95999999999986</v>
      </c>
      <c r="D84" s="53">
        <f t="shared" si="40"/>
        <v>411.4299999999975</v>
      </c>
      <c r="E84" s="54">
        <f t="shared" si="41"/>
        <v>3.1299999999981516</v>
      </c>
      <c r="F84" s="55">
        <f t="shared" si="53"/>
        <v>66.04999999999993</v>
      </c>
      <c r="G84" s="53">
        <f t="shared" si="42"/>
        <v>411.92999999999705</v>
      </c>
      <c r="H84" s="54">
        <f t="shared" si="43"/>
        <v>3.629999999998141</v>
      </c>
      <c r="I84" s="55">
        <f t="shared" si="54"/>
        <v>84.37589999999982</v>
      </c>
      <c r="J84" s="53">
        <f t="shared" si="44"/>
        <v>412.4299999999966</v>
      </c>
      <c r="K84" s="54">
        <f t="shared" si="45"/>
        <v>4.12999999999813</v>
      </c>
      <c r="L84" s="55"/>
      <c r="M84" s="35"/>
      <c r="N84" s="34"/>
      <c r="O84" s="1"/>
      <c r="P84" s="1"/>
      <c r="Q84" s="1"/>
      <c r="R84" s="1"/>
      <c r="S84" s="1"/>
      <c r="T84" s="1"/>
    </row>
    <row r="85" spans="1:20" ht="16.5" customHeight="1">
      <c r="A85" s="53">
        <f t="shared" si="38"/>
        <v>410.93999999999795</v>
      </c>
      <c r="B85" s="54">
        <f t="shared" si="39"/>
        <v>2.639999999998162</v>
      </c>
      <c r="C85" s="55">
        <f t="shared" si="52"/>
        <v>49.27999999999986</v>
      </c>
      <c r="D85" s="53">
        <f t="shared" si="40"/>
        <v>411.4399999999975</v>
      </c>
      <c r="E85" s="54">
        <f t="shared" si="41"/>
        <v>3.1399999999981514</v>
      </c>
      <c r="F85" s="55">
        <f t="shared" si="53"/>
        <v>66.39999999999992</v>
      </c>
      <c r="G85" s="53">
        <f t="shared" si="42"/>
        <v>411.93999999999704</v>
      </c>
      <c r="H85" s="54">
        <f t="shared" si="43"/>
        <v>3.6399999999981407</v>
      </c>
      <c r="I85" s="55">
        <f t="shared" si="54"/>
        <v>84.75119999999981</v>
      </c>
      <c r="J85" s="53">
        <f t="shared" si="44"/>
        <v>412.4399999999966</v>
      </c>
      <c r="K85" s="54">
        <f t="shared" si="45"/>
        <v>4.13999999999813</v>
      </c>
      <c r="L85" s="55"/>
      <c r="M85" s="35"/>
      <c r="N85" s="34"/>
      <c r="O85" s="1"/>
      <c r="P85" s="1"/>
      <c r="Q85" s="1"/>
      <c r="R85" s="1"/>
      <c r="S85" s="1"/>
      <c r="T85" s="1"/>
    </row>
    <row r="86" spans="1:20" ht="16.5" customHeight="1">
      <c r="A86" s="53">
        <f t="shared" si="38"/>
        <v>410.94999999999794</v>
      </c>
      <c r="B86" s="54">
        <f t="shared" si="39"/>
        <v>2.649999999998162</v>
      </c>
      <c r="C86" s="55">
        <f t="shared" si="52"/>
        <v>49.59999999999986</v>
      </c>
      <c r="D86" s="53">
        <f t="shared" si="40"/>
        <v>411.4499999999975</v>
      </c>
      <c r="E86" s="54">
        <f t="shared" si="41"/>
        <v>3.149999999998151</v>
      </c>
      <c r="F86" s="55">
        <f t="shared" si="53"/>
        <v>66.74999999999991</v>
      </c>
      <c r="G86" s="53">
        <f t="shared" si="42"/>
        <v>411.94999999999703</v>
      </c>
      <c r="H86" s="54">
        <f t="shared" si="43"/>
        <v>3.6499999999981405</v>
      </c>
      <c r="I86" s="55">
        <f t="shared" si="54"/>
        <v>85.12649999999981</v>
      </c>
      <c r="J86" s="53">
        <f t="shared" si="44"/>
        <v>412.4499999999966</v>
      </c>
      <c r="K86" s="54">
        <f t="shared" si="45"/>
        <v>4.14999999999813</v>
      </c>
      <c r="L86" s="55"/>
      <c r="M86" s="35"/>
      <c r="N86" s="34"/>
      <c r="O86" s="1"/>
      <c r="P86" s="1"/>
      <c r="Q86" s="1"/>
      <c r="R86" s="1"/>
      <c r="S86" s="1"/>
      <c r="T86" s="1"/>
    </row>
    <row r="87" spans="1:20" ht="16.5" customHeight="1">
      <c r="A87" s="53">
        <f t="shared" si="38"/>
        <v>410.95999999999793</v>
      </c>
      <c r="B87" s="54">
        <f t="shared" si="39"/>
        <v>2.6599999999981616</v>
      </c>
      <c r="C87" s="55">
        <f t="shared" si="52"/>
        <v>49.91999999999986</v>
      </c>
      <c r="D87" s="53">
        <f t="shared" si="40"/>
        <v>411.4599999999975</v>
      </c>
      <c r="E87" s="54">
        <f t="shared" si="41"/>
        <v>3.159999999998151</v>
      </c>
      <c r="F87" s="55">
        <f t="shared" si="53"/>
        <v>67.09999999999991</v>
      </c>
      <c r="G87" s="53">
        <f t="shared" si="42"/>
        <v>411.959999999997</v>
      </c>
      <c r="H87" s="54">
        <f t="shared" si="43"/>
        <v>3.6599999999981403</v>
      </c>
      <c r="I87" s="55">
        <f t="shared" si="54"/>
        <v>85.5017999999998</v>
      </c>
      <c r="J87" s="53">
        <f t="shared" si="44"/>
        <v>412.45999999999657</v>
      </c>
      <c r="K87" s="54">
        <f t="shared" si="45"/>
        <v>4.15999999999813</v>
      </c>
      <c r="L87" s="55"/>
      <c r="M87" s="35"/>
      <c r="N87" s="34"/>
      <c r="O87" s="1"/>
      <c r="P87" s="1"/>
      <c r="Q87" s="1"/>
      <c r="R87" s="1"/>
      <c r="S87" s="1"/>
      <c r="T87" s="1"/>
    </row>
    <row r="88" spans="1:20" ht="16.5" customHeight="1">
      <c r="A88" s="53">
        <f t="shared" si="38"/>
        <v>410.9699999999979</v>
      </c>
      <c r="B88" s="54">
        <f t="shared" si="39"/>
        <v>2.6699999999981614</v>
      </c>
      <c r="C88" s="55">
        <f t="shared" si="52"/>
        <v>50.23999999999986</v>
      </c>
      <c r="D88" s="53">
        <f t="shared" si="40"/>
        <v>411.46999999999747</v>
      </c>
      <c r="E88" s="54">
        <f t="shared" si="41"/>
        <v>3.1699999999981507</v>
      </c>
      <c r="F88" s="55">
        <f t="shared" si="53"/>
        <v>67.4499999999999</v>
      </c>
      <c r="G88" s="53">
        <f t="shared" si="42"/>
        <v>411.969999999997</v>
      </c>
      <c r="H88" s="54">
        <f t="shared" si="43"/>
        <v>3.66999999999814</v>
      </c>
      <c r="I88" s="55">
        <f t="shared" si="54"/>
        <v>85.8770999999998</v>
      </c>
      <c r="J88" s="53">
        <f t="shared" si="44"/>
        <v>412.46999999999656</v>
      </c>
      <c r="K88" s="54">
        <f t="shared" si="45"/>
        <v>4.169999999998129</v>
      </c>
      <c r="L88" s="55"/>
      <c r="M88" s="35"/>
      <c r="N88" s="34"/>
      <c r="O88" s="1"/>
      <c r="P88" s="1"/>
      <c r="Q88" s="1"/>
      <c r="R88" s="1"/>
      <c r="S88" s="1"/>
      <c r="T88" s="1"/>
    </row>
    <row r="89" spans="1:20" ht="16.5" customHeight="1">
      <c r="A89" s="53">
        <f t="shared" si="38"/>
        <v>410.9799999999979</v>
      </c>
      <c r="B89" s="54">
        <f t="shared" si="39"/>
        <v>2.679999999998161</v>
      </c>
      <c r="C89" s="55">
        <f t="shared" si="52"/>
        <v>50.55999999999986</v>
      </c>
      <c r="D89" s="53">
        <f t="shared" si="40"/>
        <v>411.47999999999746</v>
      </c>
      <c r="E89" s="54">
        <f t="shared" si="41"/>
        <v>3.1799999999981505</v>
      </c>
      <c r="F89" s="55">
        <f t="shared" si="53"/>
        <v>67.7999999999999</v>
      </c>
      <c r="G89" s="53">
        <f t="shared" si="42"/>
        <v>411.979999999997</v>
      </c>
      <c r="H89" s="54">
        <f t="shared" si="43"/>
        <v>3.67999999999814</v>
      </c>
      <c r="I89" s="55">
        <f t="shared" si="54"/>
        <v>86.2523999999998</v>
      </c>
      <c r="J89" s="53">
        <f t="shared" si="44"/>
        <v>412.47999999999655</v>
      </c>
      <c r="K89" s="54">
        <f t="shared" si="45"/>
        <v>4.179999999998129</v>
      </c>
      <c r="L89" s="55"/>
      <c r="M89" s="35"/>
      <c r="N89" s="34"/>
      <c r="O89" s="1"/>
      <c r="P89" s="1"/>
      <c r="Q89" s="1"/>
      <c r="R89" s="1"/>
      <c r="S89" s="1"/>
      <c r="T89" s="1"/>
    </row>
    <row r="90" spans="1:20" ht="16.5" customHeight="1">
      <c r="A90" s="56">
        <f t="shared" si="38"/>
        <v>410.9899999999979</v>
      </c>
      <c r="B90" s="57">
        <f t="shared" si="39"/>
        <v>2.689999999998161</v>
      </c>
      <c r="C90" s="55">
        <f t="shared" si="52"/>
        <v>50.87999999999986</v>
      </c>
      <c r="D90" s="56">
        <f t="shared" si="40"/>
        <v>411.48999999999745</v>
      </c>
      <c r="E90" s="57">
        <f t="shared" si="41"/>
        <v>3.1899999999981503</v>
      </c>
      <c r="F90" s="55">
        <f t="shared" si="53"/>
        <v>68.14999999999989</v>
      </c>
      <c r="G90" s="56">
        <f t="shared" si="42"/>
        <v>411.989999999997</v>
      </c>
      <c r="H90" s="57">
        <f t="shared" si="43"/>
        <v>3.6899999999981397</v>
      </c>
      <c r="I90" s="55">
        <f t="shared" si="54"/>
        <v>86.62769999999979</v>
      </c>
      <c r="J90" s="56">
        <f t="shared" si="44"/>
        <v>412.48999999999654</v>
      </c>
      <c r="K90" s="57">
        <f t="shared" si="45"/>
        <v>4.189999999998129</v>
      </c>
      <c r="L90" s="55"/>
      <c r="M90" s="35"/>
      <c r="N90" s="34"/>
      <c r="O90" s="1"/>
      <c r="P90" s="1"/>
      <c r="Q90" s="1"/>
      <c r="R90" s="1"/>
      <c r="S90" s="1"/>
      <c r="T90" s="1"/>
    </row>
    <row r="91" spans="1:20" ht="16.5" customHeight="1">
      <c r="A91" s="58">
        <f t="shared" si="38"/>
        <v>410.9999999999979</v>
      </c>
      <c r="B91" s="59">
        <f t="shared" si="39"/>
        <v>2.6999999999981608</v>
      </c>
      <c r="C91" s="60">
        <f t="shared" si="52"/>
        <v>51.19999999999986</v>
      </c>
      <c r="D91" s="58">
        <f t="shared" si="40"/>
        <v>411.49999999999744</v>
      </c>
      <c r="E91" s="59">
        <f t="shared" si="41"/>
        <v>3.19999999999815</v>
      </c>
      <c r="F91" s="60">
        <f t="shared" si="53"/>
        <v>68.49999999999989</v>
      </c>
      <c r="G91" s="58">
        <f t="shared" si="42"/>
        <v>411.999999999997</v>
      </c>
      <c r="H91" s="59">
        <f t="shared" si="43"/>
        <v>3.6999999999981394</v>
      </c>
      <c r="I91" s="60">
        <f t="shared" si="54"/>
        <v>87.00299999999979</v>
      </c>
      <c r="J91" s="58">
        <f t="shared" si="44"/>
        <v>412.49999999999653</v>
      </c>
      <c r="K91" s="59">
        <f t="shared" si="45"/>
        <v>4.199999999998129</v>
      </c>
      <c r="L91" s="60"/>
      <c r="M91" s="35"/>
      <c r="N91" s="34"/>
      <c r="O91" s="1"/>
      <c r="P91" s="1"/>
      <c r="Q91" s="1"/>
      <c r="R91" s="1"/>
      <c r="S91" s="1"/>
      <c r="T91" s="1"/>
    </row>
    <row r="92" spans="1:20" ht="16.5" customHeight="1">
      <c r="A92" s="61">
        <f t="shared" si="38"/>
        <v>411.0099999999979</v>
      </c>
      <c r="B92" s="62">
        <f t="shared" si="39"/>
        <v>2.7099999999981605</v>
      </c>
      <c r="C92" s="63">
        <f>+C91+$N$29/10</f>
        <v>51.539999999999864</v>
      </c>
      <c r="D92" s="61">
        <f t="shared" si="40"/>
        <v>411.50999999999743</v>
      </c>
      <c r="E92" s="62">
        <f t="shared" si="41"/>
        <v>3.20999999999815</v>
      </c>
      <c r="F92" s="63">
        <f>+F91+$N$34/10</f>
        <v>68.84999999999988</v>
      </c>
      <c r="G92" s="61">
        <f t="shared" si="42"/>
        <v>412.009999999997</v>
      </c>
      <c r="H92" s="62">
        <f t="shared" si="43"/>
        <v>3.7099999999981392</v>
      </c>
      <c r="I92" s="63"/>
      <c r="J92" s="61">
        <f t="shared" si="44"/>
        <v>412.5099999999965</v>
      </c>
      <c r="K92" s="62">
        <f t="shared" si="45"/>
        <v>4.209999999998129</v>
      </c>
      <c r="L92" s="63"/>
      <c r="M92" s="35"/>
      <c r="N92" s="34"/>
      <c r="O92" s="1"/>
      <c r="P92" s="1"/>
      <c r="Q92" s="1"/>
      <c r="R92" s="1"/>
      <c r="S92" s="1"/>
      <c r="T92" s="1"/>
    </row>
    <row r="93" spans="1:20" ht="16.5" customHeight="1">
      <c r="A93" s="53">
        <f t="shared" si="38"/>
        <v>411.0199999999979</v>
      </c>
      <c r="B93" s="54">
        <f t="shared" si="39"/>
        <v>2.7199999999981603</v>
      </c>
      <c r="C93" s="55">
        <f aca="true" t="shared" si="55" ref="C93:C101">+C92+$N$29/10</f>
        <v>51.87999999999987</v>
      </c>
      <c r="D93" s="53">
        <f t="shared" si="40"/>
        <v>411.5199999999974</v>
      </c>
      <c r="E93" s="54">
        <f t="shared" si="41"/>
        <v>3.2199999999981497</v>
      </c>
      <c r="F93" s="55">
        <f aca="true" t="shared" si="56" ref="F93:F101">+F92+$N$34/10</f>
        <v>69.19999999999987</v>
      </c>
      <c r="G93" s="53">
        <f t="shared" si="42"/>
        <v>412.01999999999697</v>
      </c>
      <c r="H93" s="54">
        <f t="shared" si="43"/>
        <v>3.719999999998139</v>
      </c>
      <c r="I93" s="55"/>
      <c r="J93" s="53">
        <f t="shared" si="44"/>
        <v>412.5199999999965</v>
      </c>
      <c r="K93" s="54">
        <f t="shared" si="45"/>
        <v>4.219999999998128</v>
      </c>
      <c r="L93" s="55"/>
      <c r="M93" s="35"/>
      <c r="N93" s="34"/>
      <c r="O93" s="1"/>
      <c r="P93" s="1"/>
      <c r="Q93" s="1"/>
      <c r="R93" s="1"/>
      <c r="S93" s="1"/>
      <c r="T93" s="1"/>
    </row>
    <row r="94" spans="1:20" ht="16.5" customHeight="1">
      <c r="A94" s="53">
        <f t="shared" si="38"/>
        <v>411.02999999999787</v>
      </c>
      <c r="B94" s="54">
        <f t="shared" si="39"/>
        <v>2.72999999999816</v>
      </c>
      <c r="C94" s="55">
        <f t="shared" si="55"/>
        <v>52.21999999999987</v>
      </c>
      <c r="D94" s="53">
        <f t="shared" si="40"/>
        <v>411.5299999999974</v>
      </c>
      <c r="E94" s="54">
        <f t="shared" si="41"/>
        <v>3.2299999999981495</v>
      </c>
      <c r="F94" s="55">
        <f t="shared" si="56"/>
        <v>69.54999999999987</v>
      </c>
      <c r="G94" s="53">
        <f t="shared" si="42"/>
        <v>412.02999999999696</v>
      </c>
      <c r="H94" s="54">
        <f t="shared" si="43"/>
        <v>3.729999999998139</v>
      </c>
      <c r="I94" s="55"/>
      <c r="J94" s="53">
        <f t="shared" si="44"/>
        <v>412.5299999999965</v>
      </c>
      <c r="K94" s="54">
        <f t="shared" si="45"/>
        <v>4.229999999998128</v>
      </c>
      <c r="L94" s="55"/>
      <c r="M94" s="35"/>
      <c r="N94" s="34"/>
      <c r="O94" s="1"/>
      <c r="P94" s="1"/>
      <c r="Q94" s="1"/>
      <c r="R94" s="1"/>
      <c r="S94" s="1"/>
      <c r="T94" s="1"/>
    </row>
    <row r="95" spans="1:20" ht="16.5" customHeight="1">
      <c r="A95" s="53">
        <f t="shared" si="38"/>
        <v>411.03999999999786</v>
      </c>
      <c r="B95" s="54">
        <f t="shared" si="39"/>
        <v>2.73999999999816</v>
      </c>
      <c r="C95" s="55">
        <f t="shared" si="55"/>
        <v>52.559999999999874</v>
      </c>
      <c r="D95" s="53">
        <f t="shared" si="40"/>
        <v>411.5399999999974</v>
      </c>
      <c r="E95" s="54">
        <f t="shared" si="41"/>
        <v>3.2399999999981492</v>
      </c>
      <c r="F95" s="55">
        <f t="shared" si="56"/>
        <v>69.89999999999986</v>
      </c>
      <c r="G95" s="53">
        <f t="shared" si="42"/>
        <v>412.03999999999695</v>
      </c>
      <c r="H95" s="54">
        <f t="shared" si="43"/>
        <v>3.7399999999981386</v>
      </c>
      <c r="I95" s="55"/>
      <c r="J95" s="53">
        <f t="shared" si="44"/>
        <v>412.5399999999965</v>
      </c>
      <c r="K95" s="54">
        <f t="shared" si="45"/>
        <v>4.239999999998128</v>
      </c>
      <c r="L95" s="55"/>
      <c r="M95" s="35"/>
      <c r="N95" s="34"/>
      <c r="O95" s="1"/>
      <c r="P95" s="1"/>
      <c r="Q95" s="1"/>
      <c r="R95" s="1"/>
      <c r="S95" s="1"/>
      <c r="T95" s="1"/>
    </row>
    <row r="96" spans="1:20" ht="16.5" customHeight="1">
      <c r="A96" s="53">
        <f t="shared" si="38"/>
        <v>411.04999999999785</v>
      </c>
      <c r="B96" s="54">
        <f t="shared" si="39"/>
        <v>2.7499999999981597</v>
      </c>
      <c r="C96" s="55">
        <f t="shared" si="55"/>
        <v>52.89999999999988</v>
      </c>
      <c r="D96" s="53">
        <f t="shared" si="40"/>
        <v>411.5499999999974</v>
      </c>
      <c r="E96" s="54">
        <f t="shared" si="41"/>
        <v>3.249999999998149</v>
      </c>
      <c r="F96" s="55">
        <f t="shared" si="56"/>
        <v>70.24999999999986</v>
      </c>
      <c r="G96" s="53">
        <f t="shared" si="42"/>
        <v>412.04999999999694</v>
      </c>
      <c r="H96" s="54">
        <f t="shared" si="43"/>
        <v>3.7499999999981384</v>
      </c>
      <c r="I96" s="55"/>
      <c r="J96" s="53">
        <f t="shared" si="44"/>
        <v>412.5499999999965</v>
      </c>
      <c r="K96" s="54">
        <f t="shared" si="45"/>
        <v>4.249999999998128</v>
      </c>
      <c r="L96" s="55"/>
      <c r="M96" s="35"/>
      <c r="N96" s="34"/>
      <c r="O96" s="1"/>
      <c r="P96" s="1"/>
      <c r="Q96" s="1"/>
      <c r="R96" s="1"/>
      <c r="S96" s="1"/>
      <c r="T96" s="1"/>
    </row>
    <row r="97" spans="1:20" ht="16.5" customHeight="1">
      <c r="A97" s="53">
        <f t="shared" si="38"/>
        <v>411.05999999999784</v>
      </c>
      <c r="B97" s="54">
        <f t="shared" si="39"/>
        <v>2.7599999999981595</v>
      </c>
      <c r="C97" s="55">
        <f t="shared" si="55"/>
        <v>53.23999999999988</v>
      </c>
      <c r="D97" s="53">
        <f t="shared" si="40"/>
        <v>411.5599999999974</v>
      </c>
      <c r="E97" s="54">
        <f t="shared" si="41"/>
        <v>3.259999999998149</v>
      </c>
      <c r="F97" s="55">
        <f t="shared" si="56"/>
        <v>70.59999999999985</v>
      </c>
      <c r="G97" s="53">
        <f t="shared" si="42"/>
        <v>412.05999999999693</v>
      </c>
      <c r="H97" s="54">
        <f t="shared" si="43"/>
        <v>3.759999999998138</v>
      </c>
      <c r="I97" s="55"/>
      <c r="J97" s="53">
        <f t="shared" si="44"/>
        <v>412.5599999999965</v>
      </c>
      <c r="K97" s="54">
        <f t="shared" si="45"/>
        <v>4.2599999999981275</v>
      </c>
      <c r="L97" s="55"/>
      <c r="M97" s="35"/>
      <c r="N97" s="34"/>
      <c r="O97" s="1"/>
      <c r="P97" s="1"/>
      <c r="Q97" s="1"/>
      <c r="R97" s="1"/>
      <c r="S97" s="1"/>
      <c r="T97" s="1"/>
    </row>
    <row r="98" spans="1:20" ht="16.5" customHeight="1">
      <c r="A98" s="53">
        <f t="shared" si="38"/>
        <v>411.06999999999783</v>
      </c>
      <c r="B98" s="54">
        <f t="shared" si="39"/>
        <v>2.7699999999981593</v>
      </c>
      <c r="C98" s="55">
        <f t="shared" si="55"/>
        <v>53.579999999999885</v>
      </c>
      <c r="D98" s="53">
        <f t="shared" si="40"/>
        <v>411.5699999999974</v>
      </c>
      <c r="E98" s="54">
        <f t="shared" si="41"/>
        <v>3.2699999999981486</v>
      </c>
      <c r="F98" s="55">
        <f t="shared" si="56"/>
        <v>70.94999999999985</v>
      </c>
      <c r="G98" s="53">
        <f t="shared" si="42"/>
        <v>412.0699999999969</v>
      </c>
      <c r="H98" s="54">
        <f t="shared" si="43"/>
        <v>3.769999999998138</v>
      </c>
      <c r="I98" s="55"/>
      <c r="J98" s="53">
        <f t="shared" si="44"/>
        <v>412.56999999999647</v>
      </c>
      <c r="K98" s="54">
        <f t="shared" si="45"/>
        <v>4.269999999998127</v>
      </c>
      <c r="L98" s="55"/>
      <c r="M98" s="35"/>
      <c r="N98" s="34"/>
      <c r="O98" s="1"/>
      <c r="P98" s="1"/>
      <c r="Q98" s="1"/>
      <c r="R98" s="1"/>
      <c r="S98" s="1"/>
      <c r="T98" s="1"/>
    </row>
    <row r="99" spans="1:20" ht="16.5" customHeight="1">
      <c r="A99" s="53">
        <f t="shared" si="38"/>
        <v>411.0799999999978</v>
      </c>
      <c r="B99" s="54">
        <f t="shared" si="39"/>
        <v>2.779999999998159</v>
      </c>
      <c r="C99" s="55">
        <f t="shared" si="55"/>
        <v>53.91999999999989</v>
      </c>
      <c r="D99" s="53">
        <f t="shared" si="40"/>
        <v>411.57999999999737</v>
      </c>
      <c r="E99" s="54">
        <f t="shared" si="41"/>
        <v>3.2799999999981484</v>
      </c>
      <c r="F99" s="55">
        <f t="shared" si="56"/>
        <v>71.29999999999984</v>
      </c>
      <c r="G99" s="53">
        <f t="shared" si="42"/>
        <v>412.0799999999969</v>
      </c>
      <c r="H99" s="54">
        <f t="shared" si="43"/>
        <v>3.7799999999981377</v>
      </c>
      <c r="I99" s="55"/>
      <c r="J99" s="53">
        <f t="shared" si="44"/>
        <v>412.57999999999646</v>
      </c>
      <c r="K99" s="54">
        <f t="shared" si="45"/>
        <v>4.279999999998127</v>
      </c>
      <c r="L99" s="55"/>
      <c r="M99" s="35"/>
      <c r="N99" s="34"/>
      <c r="O99" s="1"/>
      <c r="P99" s="1"/>
      <c r="Q99" s="1"/>
      <c r="R99" s="1"/>
      <c r="S99" s="1"/>
      <c r="T99" s="1"/>
    </row>
    <row r="100" spans="1:20" ht="16.5" customHeight="1">
      <c r="A100" s="56">
        <f t="shared" si="38"/>
        <v>411.0899999999978</v>
      </c>
      <c r="B100" s="57">
        <f t="shared" si="39"/>
        <v>2.789999999998159</v>
      </c>
      <c r="C100" s="55">
        <f t="shared" si="55"/>
        <v>54.25999999999989</v>
      </c>
      <c r="D100" s="56">
        <f t="shared" si="40"/>
        <v>411.58999999999736</v>
      </c>
      <c r="E100" s="57">
        <f t="shared" si="41"/>
        <v>3.289999999998148</v>
      </c>
      <c r="F100" s="55">
        <f t="shared" si="56"/>
        <v>71.64999999999984</v>
      </c>
      <c r="G100" s="56">
        <f t="shared" si="42"/>
        <v>412.0899999999969</v>
      </c>
      <c r="H100" s="57">
        <f t="shared" si="43"/>
        <v>3.7899999999981375</v>
      </c>
      <c r="I100" s="55"/>
      <c r="J100" s="56">
        <f t="shared" si="44"/>
        <v>412.58999999999645</v>
      </c>
      <c r="K100" s="57">
        <f t="shared" si="45"/>
        <v>4.289999999998127</v>
      </c>
      <c r="L100" s="55"/>
      <c r="M100" s="35"/>
      <c r="N100" s="34"/>
      <c r="O100" s="1"/>
      <c r="P100" s="1"/>
      <c r="Q100" s="1"/>
      <c r="R100" s="1"/>
      <c r="S100" s="1"/>
      <c r="T100" s="1"/>
    </row>
    <row r="101" spans="1:20" ht="16.5" customHeight="1">
      <c r="A101" s="58">
        <f t="shared" si="38"/>
        <v>411.0999999999978</v>
      </c>
      <c r="B101" s="59">
        <f t="shared" si="39"/>
        <v>2.7999999999981586</v>
      </c>
      <c r="C101" s="60">
        <f t="shared" si="55"/>
        <v>54.599999999999895</v>
      </c>
      <c r="D101" s="58">
        <f t="shared" si="40"/>
        <v>411.59999999999735</v>
      </c>
      <c r="E101" s="59">
        <f t="shared" si="41"/>
        <v>3.299999999998148</v>
      </c>
      <c r="F101" s="60">
        <f t="shared" si="56"/>
        <v>71.99999999999983</v>
      </c>
      <c r="G101" s="58">
        <f t="shared" si="42"/>
        <v>412.0999999999969</v>
      </c>
      <c r="H101" s="59">
        <f t="shared" si="43"/>
        <v>3.7999999999981373</v>
      </c>
      <c r="I101" s="60"/>
      <c r="J101" s="58">
        <f t="shared" si="44"/>
        <v>412.59999999999644</v>
      </c>
      <c r="K101" s="59">
        <f t="shared" si="45"/>
        <v>4.299999999998127</v>
      </c>
      <c r="L101" s="60"/>
      <c r="M101" s="35"/>
      <c r="N101" s="34"/>
      <c r="O101" s="1"/>
      <c r="P101" s="1"/>
      <c r="Q101" s="1"/>
      <c r="R101" s="1"/>
      <c r="S101" s="1"/>
      <c r="T101" s="1"/>
    </row>
    <row r="102" spans="1:20" ht="16.5" customHeight="1">
      <c r="A102" s="61">
        <f t="shared" si="38"/>
        <v>411.1099999999978</v>
      </c>
      <c r="B102" s="62">
        <f t="shared" si="39"/>
        <v>2.8099999999981584</v>
      </c>
      <c r="C102" s="63">
        <f>+C101+$N$30/10</f>
        <v>54.9399999999999</v>
      </c>
      <c r="D102" s="61">
        <f t="shared" si="40"/>
        <v>411.60999999999734</v>
      </c>
      <c r="E102" s="62">
        <f t="shared" si="41"/>
        <v>3.3099999999981478</v>
      </c>
      <c r="F102" s="63">
        <f>+F101+$N$35/10</f>
        <v>72.37499999999983</v>
      </c>
      <c r="G102" s="61">
        <f t="shared" si="42"/>
        <v>412.1099999999969</v>
      </c>
      <c r="H102" s="62">
        <f t="shared" si="43"/>
        <v>3.809999999998137</v>
      </c>
      <c r="I102" s="63"/>
      <c r="J102" s="61">
        <f t="shared" si="44"/>
        <v>412.60999999999643</v>
      </c>
      <c r="K102" s="62">
        <f t="shared" si="45"/>
        <v>4.309999999998126</v>
      </c>
      <c r="L102" s="63"/>
      <c r="M102" s="35"/>
      <c r="N102" s="34"/>
      <c r="O102" s="1"/>
      <c r="P102" s="1"/>
      <c r="Q102" s="1"/>
      <c r="R102" s="1"/>
      <c r="S102" s="1"/>
      <c r="T102" s="1"/>
    </row>
    <row r="103" spans="1:20" ht="16.5" customHeight="1">
      <c r="A103" s="53">
        <f t="shared" si="38"/>
        <v>411.1199999999978</v>
      </c>
      <c r="B103" s="54">
        <f t="shared" si="39"/>
        <v>2.819999999998158</v>
      </c>
      <c r="C103" s="55">
        <f aca="true" t="shared" si="57" ref="C103:C110">+C102+$N$30/10</f>
        <v>55.2799999999999</v>
      </c>
      <c r="D103" s="53">
        <f t="shared" si="40"/>
        <v>411.61999999999733</v>
      </c>
      <c r="E103" s="54">
        <f t="shared" si="41"/>
        <v>3.3199999999981475</v>
      </c>
      <c r="F103" s="55">
        <f aca="true" t="shared" si="58" ref="F103:F110">+F102+$N$35/10</f>
        <v>72.74999999999983</v>
      </c>
      <c r="G103" s="53">
        <f t="shared" si="42"/>
        <v>412.1199999999969</v>
      </c>
      <c r="H103" s="54">
        <f t="shared" si="43"/>
        <v>3.819999999998137</v>
      </c>
      <c r="I103" s="55"/>
      <c r="J103" s="53">
        <f t="shared" si="44"/>
        <v>412.6199999999964</v>
      </c>
      <c r="K103" s="54">
        <f t="shared" si="45"/>
        <v>4.319999999998126</v>
      </c>
      <c r="L103" s="55"/>
      <c r="M103" s="35"/>
      <c r="N103" s="34"/>
      <c r="O103" s="1"/>
      <c r="P103" s="1"/>
      <c r="Q103" s="1"/>
      <c r="R103" s="1"/>
      <c r="S103" s="1"/>
      <c r="T103" s="1"/>
    </row>
    <row r="104" spans="1:20" ht="16.5" customHeight="1">
      <c r="A104" s="53">
        <f t="shared" si="38"/>
        <v>411.1299999999978</v>
      </c>
      <c r="B104" s="54">
        <f t="shared" si="39"/>
        <v>2.829999999998158</v>
      </c>
      <c r="C104" s="55">
        <f t="shared" si="57"/>
        <v>55.619999999999905</v>
      </c>
      <c r="D104" s="53">
        <f t="shared" si="40"/>
        <v>411.6299999999973</v>
      </c>
      <c r="E104" s="54">
        <f t="shared" si="41"/>
        <v>3.3299999999981473</v>
      </c>
      <c r="F104" s="55">
        <f t="shared" si="58"/>
        <v>73.12499999999983</v>
      </c>
      <c r="G104" s="53">
        <f t="shared" si="42"/>
        <v>412.12999999999687</v>
      </c>
      <c r="H104" s="54">
        <f t="shared" si="43"/>
        <v>3.8299999999981367</v>
      </c>
      <c r="I104" s="55"/>
      <c r="J104" s="53">
        <f t="shared" si="44"/>
        <v>412.6299999999964</v>
      </c>
      <c r="K104" s="54">
        <f t="shared" si="45"/>
        <v>4.329999999998126</v>
      </c>
      <c r="L104" s="55"/>
      <c r="M104" s="35"/>
      <c r="N104" s="34"/>
      <c r="O104" s="1"/>
      <c r="P104" s="1"/>
      <c r="Q104" s="1"/>
      <c r="R104" s="1"/>
      <c r="S104" s="1"/>
      <c r="T104" s="1"/>
    </row>
    <row r="105" spans="1:20" ht="16.5" customHeight="1">
      <c r="A105" s="53">
        <f t="shared" si="38"/>
        <v>411.13999999999777</v>
      </c>
      <c r="B105" s="54">
        <f t="shared" si="39"/>
        <v>2.8399999999981578</v>
      </c>
      <c r="C105" s="55">
        <f t="shared" si="57"/>
        <v>55.95999999999991</v>
      </c>
      <c r="D105" s="53">
        <f t="shared" si="40"/>
        <v>411.6399999999973</v>
      </c>
      <c r="E105" s="54">
        <f t="shared" si="41"/>
        <v>3.339999999998147</v>
      </c>
      <c r="F105" s="55">
        <f t="shared" si="58"/>
        <v>73.49999999999983</v>
      </c>
      <c r="G105" s="53">
        <f t="shared" si="42"/>
        <v>412.13999999999686</v>
      </c>
      <c r="H105" s="54">
        <f t="shared" si="43"/>
        <v>3.8399999999981365</v>
      </c>
      <c r="I105" s="55"/>
      <c r="J105" s="53">
        <f t="shared" si="44"/>
        <v>412.6399999999964</v>
      </c>
      <c r="K105" s="54">
        <f t="shared" si="45"/>
        <v>4.339999999998126</v>
      </c>
      <c r="L105" s="55"/>
      <c r="M105" s="35"/>
      <c r="N105" s="34"/>
      <c r="O105" s="1"/>
      <c r="Q105" s="1"/>
      <c r="R105" s="1"/>
      <c r="S105" s="1"/>
      <c r="T105" s="1"/>
    </row>
    <row r="106" spans="1:14" ht="16.5" customHeight="1">
      <c r="A106" s="53">
        <f t="shared" si="38"/>
        <v>411.14999999999776</v>
      </c>
      <c r="B106" s="54">
        <f t="shared" si="39"/>
        <v>2.8499999999981576</v>
      </c>
      <c r="C106" s="55">
        <f t="shared" si="57"/>
        <v>56.29999999999991</v>
      </c>
      <c r="D106" s="53">
        <f t="shared" si="40"/>
        <v>411.6499999999973</v>
      </c>
      <c r="E106" s="54">
        <f t="shared" si="41"/>
        <v>3.349999999998147</v>
      </c>
      <c r="F106" s="55">
        <f t="shared" si="58"/>
        <v>73.87499999999983</v>
      </c>
      <c r="G106" s="53">
        <f t="shared" si="42"/>
        <v>412.14999999999685</v>
      </c>
      <c r="H106" s="54">
        <f t="shared" si="43"/>
        <v>3.8499999999981362</v>
      </c>
      <c r="I106" s="55"/>
      <c r="J106" s="53">
        <f t="shared" si="44"/>
        <v>412.6499999999964</v>
      </c>
      <c r="K106" s="54">
        <f t="shared" si="45"/>
        <v>4.349999999998126</v>
      </c>
      <c r="L106" s="55"/>
      <c r="M106" s="35"/>
      <c r="N106" s="34"/>
    </row>
    <row r="107" spans="1:14" ht="16.5" customHeight="1">
      <c r="A107" s="53">
        <f t="shared" si="38"/>
        <v>411.15999999999775</v>
      </c>
      <c r="B107" s="54">
        <f t="shared" si="39"/>
        <v>2.8599999999981573</v>
      </c>
      <c r="C107" s="55">
        <f t="shared" si="57"/>
        <v>56.639999999999915</v>
      </c>
      <c r="D107" s="53">
        <f t="shared" si="40"/>
        <v>411.6599999999973</v>
      </c>
      <c r="E107" s="54">
        <f t="shared" si="41"/>
        <v>3.3599999999981467</v>
      </c>
      <c r="F107" s="55">
        <f t="shared" si="58"/>
        <v>74.24999999999983</v>
      </c>
      <c r="G107" s="53">
        <f t="shared" si="42"/>
        <v>412.15999999999684</v>
      </c>
      <c r="H107" s="54">
        <f t="shared" si="43"/>
        <v>3.859999999998136</v>
      </c>
      <c r="I107" s="55"/>
      <c r="J107" s="53">
        <f t="shared" si="44"/>
        <v>412.6599999999964</v>
      </c>
      <c r="K107" s="54">
        <f t="shared" si="45"/>
        <v>4.359999999998125</v>
      </c>
      <c r="L107" s="55"/>
      <c r="M107" s="35"/>
      <c r="N107" s="34"/>
    </row>
    <row r="108" spans="1:14" ht="16.5" customHeight="1">
      <c r="A108" s="53">
        <f t="shared" si="38"/>
        <v>411.16999999999774</v>
      </c>
      <c r="B108" s="54">
        <f t="shared" si="39"/>
        <v>2.869999999998157</v>
      </c>
      <c r="C108" s="55">
        <f t="shared" si="57"/>
        <v>56.97999999999992</v>
      </c>
      <c r="D108" s="53">
        <f t="shared" si="40"/>
        <v>411.6699999999973</v>
      </c>
      <c r="E108" s="54">
        <f t="shared" si="41"/>
        <v>3.3699999999981465</v>
      </c>
      <c r="F108" s="55">
        <f t="shared" si="58"/>
        <v>74.62499999999983</v>
      </c>
      <c r="G108" s="53">
        <f t="shared" si="42"/>
        <v>412.16999999999683</v>
      </c>
      <c r="H108" s="54">
        <f t="shared" si="43"/>
        <v>3.869999999998136</v>
      </c>
      <c r="I108" s="55"/>
      <c r="J108" s="53">
        <f t="shared" si="44"/>
        <v>412.6699999999964</v>
      </c>
      <c r="K108" s="54">
        <f t="shared" si="45"/>
        <v>4.369999999998125</v>
      </c>
      <c r="L108" s="55"/>
      <c r="M108" s="35"/>
      <c r="N108" s="34"/>
    </row>
    <row r="109" spans="1:14" ht="16.5" customHeight="1">
      <c r="A109" s="53">
        <f t="shared" si="38"/>
        <v>411.17999999999773</v>
      </c>
      <c r="B109" s="54">
        <f t="shared" si="39"/>
        <v>2.879999999998157</v>
      </c>
      <c r="C109" s="55">
        <f t="shared" si="57"/>
        <v>57.31999999999992</v>
      </c>
      <c r="D109" s="53">
        <f t="shared" si="40"/>
        <v>411.6799999999973</v>
      </c>
      <c r="E109" s="54">
        <f t="shared" si="41"/>
        <v>3.3799999999981463</v>
      </c>
      <c r="F109" s="55">
        <f t="shared" si="58"/>
        <v>74.99999999999983</v>
      </c>
      <c r="G109" s="53">
        <f t="shared" si="42"/>
        <v>412.1799999999968</v>
      </c>
      <c r="H109" s="54">
        <f t="shared" si="43"/>
        <v>3.8799999999981356</v>
      </c>
      <c r="I109" s="55"/>
      <c r="J109" s="53">
        <f t="shared" si="44"/>
        <v>412.67999999999637</v>
      </c>
      <c r="K109" s="54">
        <f t="shared" si="45"/>
        <v>4.379999999998125</v>
      </c>
      <c r="L109" s="55"/>
      <c r="M109" s="35"/>
      <c r="N109" s="34"/>
    </row>
    <row r="110" spans="1:14" ht="16.5" customHeight="1">
      <c r="A110" s="58">
        <f t="shared" si="38"/>
        <v>411.1899999999977</v>
      </c>
      <c r="B110" s="59">
        <f t="shared" si="39"/>
        <v>2.8899999999981567</v>
      </c>
      <c r="C110" s="60">
        <f t="shared" si="57"/>
        <v>57.659999999999926</v>
      </c>
      <c r="D110" s="58">
        <f t="shared" si="40"/>
        <v>411.68999999999727</v>
      </c>
      <c r="E110" s="59">
        <f t="shared" si="41"/>
        <v>3.389999999998146</v>
      </c>
      <c r="F110" s="60">
        <f t="shared" si="58"/>
        <v>75.37499999999983</v>
      </c>
      <c r="G110" s="58">
        <f t="shared" si="42"/>
        <v>412.1899999999968</v>
      </c>
      <c r="H110" s="59">
        <f t="shared" si="43"/>
        <v>3.8899999999981354</v>
      </c>
      <c r="I110" s="60"/>
      <c r="J110" s="58">
        <f t="shared" si="44"/>
        <v>412.68999999999636</v>
      </c>
      <c r="K110" s="59">
        <f t="shared" si="45"/>
        <v>4.389999999998125</v>
      </c>
      <c r="L110" s="60"/>
      <c r="M110" s="35"/>
      <c r="N110" s="34"/>
    </row>
    <row r="111" spans="1:14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5"/>
      <c r="N111" s="34"/>
    </row>
    <row r="112" spans="1:14" ht="21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5"/>
      <c r="N112" s="34"/>
    </row>
    <row r="113" spans="1:14" ht="21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5"/>
      <c r="N113" s="34"/>
    </row>
    <row r="114" spans="1:14" ht="24.75" customHeight="1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40"/>
      <c r="L114" s="40"/>
      <c r="M114" s="35"/>
      <c r="N114" s="34"/>
    </row>
    <row r="115" spans="1:14" ht="24.75" customHeight="1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40"/>
      <c r="L115" s="40"/>
      <c r="M115" s="35"/>
      <c r="N115" s="34"/>
    </row>
    <row r="116" spans="1:14" ht="24.75" customHeight="1">
      <c r="A116" s="41"/>
      <c r="B116" s="39"/>
      <c r="C116" s="39"/>
      <c r="D116" s="39"/>
      <c r="E116" s="39"/>
      <c r="F116" s="39"/>
      <c r="G116" s="39"/>
      <c r="H116" s="39"/>
      <c r="I116" s="40"/>
      <c r="J116" s="40"/>
      <c r="K116" s="40"/>
      <c r="L116" s="40"/>
      <c r="M116" s="35"/>
      <c r="N116" s="34"/>
    </row>
    <row r="117" spans="1:14" ht="24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5"/>
      <c r="N117" s="34"/>
    </row>
    <row r="118" spans="1:14" ht="24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5"/>
      <c r="N118" s="34"/>
    </row>
    <row r="119" spans="1:14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5"/>
      <c r="N119" s="34"/>
    </row>
    <row r="120" spans="1:14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5"/>
      <c r="N120" s="34"/>
    </row>
    <row r="121" spans="1:14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5"/>
      <c r="N121" s="34"/>
    </row>
    <row r="122" spans="1:14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5"/>
      <c r="N122" s="34"/>
    </row>
    <row r="123" spans="1:14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5"/>
      <c r="N123" s="36"/>
    </row>
    <row r="124" spans="1:14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5"/>
      <c r="N124" s="36"/>
    </row>
    <row r="125" spans="1:14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5"/>
      <c r="N125" s="36"/>
    </row>
    <row r="126" spans="1:14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5"/>
      <c r="N126" s="36"/>
    </row>
    <row r="127" spans="1:14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5"/>
      <c r="N127" s="36"/>
    </row>
    <row r="128" spans="1:14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5"/>
      <c r="N128" s="36"/>
    </row>
    <row r="129" spans="1:14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5"/>
      <c r="N129" s="36"/>
    </row>
    <row r="130" spans="1:14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5"/>
      <c r="N130" s="36"/>
    </row>
    <row r="131" spans="1:14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5"/>
      <c r="N131" s="36"/>
    </row>
    <row r="132" spans="1:14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5"/>
      <c r="N132" s="36"/>
    </row>
    <row r="133" spans="1:14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5"/>
      <c r="N133" s="36"/>
    </row>
    <row r="134" spans="1:14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5"/>
      <c r="N134" s="36"/>
    </row>
    <row r="135" spans="1:14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42"/>
      <c r="N135" s="36"/>
    </row>
    <row r="136" spans="1:14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42"/>
      <c r="N136" s="36"/>
    </row>
    <row r="137" spans="1:14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42"/>
      <c r="N137" s="36"/>
    </row>
    <row r="138" spans="1:14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42"/>
      <c r="N138" s="36"/>
    </row>
    <row r="139" spans="1:14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42"/>
      <c r="N139" s="36"/>
    </row>
    <row r="140" spans="1:14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42"/>
      <c r="N140" s="36"/>
    </row>
    <row r="141" spans="1:14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42"/>
      <c r="N141" s="36"/>
    </row>
    <row r="142" spans="1:14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42"/>
      <c r="N142" s="36"/>
    </row>
    <row r="143" spans="1:14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42"/>
      <c r="N143" s="36"/>
    </row>
    <row r="144" spans="1:14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42"/>
      <c r="N144" s="36"/>
    </row>
    <row r="145" spans="1:14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42"/>
      <c r="N145" s="36"/>
    </row>
    <row r="146" spans="1:14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42"/>
      <c r="N146" s="36"/>
    </row>
    <row r="147" spans="1:14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42"/>
      <c r="N147" s="36"/>
    </row>
    <row r="148" spans="1:14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42"/>
      <c r="N148" s="36"/>
    </row>
    <row r="149" spans="1:14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42"/>
      <c r="N149" s="36"/>
    </row>
    <row r="150" spans="1:14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42"/>
      <c r="N150" s="36"/>
    </row>
    <row r="151" spans="1:14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42"/>
      <c r="N151" s="36"/>
    </row>
    <row r="152" spans="1:14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42"/>
      <c r="N152" s="36"/>
    </row>
    <row r="153" spans="1:14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42"/>
      <c r="N153" s="36"/>
    </row>
    <row r="154" spans="1:14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42"/>
      <c r="N154" s="36"/>
    </row>
    <row r="155" spans="1:14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42"/>
      <c r="N155" s="36"/>
    </row>
    <row r="156" spans="1:14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42"/>
      <c r="N156" s="36"/>
    </row>
    <row r="157" spans="1:14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42"/>
      <c r="N157" s="36"/>
    </row>
    <row r="158" spans="1:14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42"/>
      <c r="N158" s="36"/>
    </row>
    <row r="159" spans="1:14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42"/>
      <c r="N159" s="36"/>
    </row>
    <row r="160" spans="1:14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42"/>
      <c r="N160" s="36"/>
    </row>
    <row r="161" spans="1:14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42"/>
      <c r="N161" s="36"/>
    </row>
    <row r="162" spans="1:14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6"/>
      <c r="N162" s="36"/>
    </row>
    <row r="163" spans="1:14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6"/>
      <c r="N163" s="36"/>
    </row>
    <row r="164" spans="1:14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6"/>
      <c r="N164" s="36"/>
    </row>
    <row r="165" spans="1:14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6"/>
      <c r="N165" s="36"/>
    </row>
    <row r="166" spans="1:14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6"/>
      <c r="N166" s="36"/>
    </row>
    <row r="167" spans="1:14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6"/>
      <c r="N167" s="36"/>
    </row>
    <row r="168" spans="1:14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6"/>
      <c r="N168" s="36"/>
    </row>
    <row r="169" spans="1:14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36"/>
      <c r="N169" s="36"/>
    </row>
    <row r="170" spans="1:14" ht="15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36"/>
      <c r="N170" s="36"/>
    </row>
    <row r="171" spans="1:14" ht="19.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36"/>
      <c r="N171" s="36"/>
    </row>
    <row r="172" spans="1:14" ht="19.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36"/>
      <c r="N172" s="36"/>
    </row>
    <row r="173" spans="1:14" ht="19.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36"/>
      <c r="N173" s="36"/>
    </row>
    <row r="174" spans="1:14" ht="19.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36"/>
      <c r="N174" s="36"/>
    </row>
    <row r="175" spans="1:14" ht="19.5">
      <c r="A175" s="43"/>
      <c r="B175" s="43"/>
      <c r="C175" s="43"/>
      <c r="D175" s="47"/>
      <c r="E175" s="47"/>
      <c r="F175" s="47"/>
      <c r="G175" s="47"/>
      <c r="H175" s="43"/>
      <c r="I175" s="43"/>
      <c r="J175" s="43"/>
      <c r="K175" s="43"/>
      <c r="L175" s="43"/>
      <c r="M175" s="36"/>
      <c r="N175" s="36"/>
    </row>
    <row r="176" spans="1:14" ht="19.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36"/>
      <c r="N176" s="36"/>
    </row>
    <row r="177" spans="1:14" ht="19.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36"/>
      <c r="N177" s="36"/>
    </row>
    <row r="178" spans="1:12" ht="19.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9.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9.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</sheetData>
  <sheetProtection/>
  <mergeCells count="7">
    <mergeCell ref="D175:G175"/>
    <mergeCell ref="A1:L1"/>
    <mergeCell ref="A2:L2"/>
    <mergeCell ref="A3:L3"/>
    <mergeCell ref="A56:L56"/>
    <mergeCell ref="A57:L57"/>
    <mergeCell ref="A58:L58"/>
  </mergeCells>
  <printOptions/>
  <pageMargins left="0.7874015748031497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2021-05-03T04:10:39Z</cp:lastPrinted>
  <dcterms:created xsi:type="dcterms:W3CDTF">2015-06-02T03:38:24Z</dcterms:created>
  <dcterms:modified xsi:type="dcterms:W3CDTF">2024-05-24T03:53:08Z</dcterms:modified>
  <cp:category/>
  <cp:version/>
  <cp:contentType/>
  <cp:contentStatus/>
</cp:coreProperties>
</file>