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P.56A-2567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<sst xmlns="http://schemas.openxmlformats.org/spreadsheetml/2006/main" count="35" uniqueCount="15">
  <si>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</si>
  <si>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</si>
  <si>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</si>
  <si>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</si>
  <si>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</si>
  <si>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</si>
  <si>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</si>
  <si>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</si>
  <si>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</si>
  <si>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</si>
  <si>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</si>
  <si>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กฤษดา ถาปัน</t>
  </si>
  <si>
    <t>สำรวจเมื่อ 23 ม.ค.2566</t>
  </si>
  <si>
    <t>หัวแผ่น 8 ม.</t>
  </si>
  <si>
    <t>สำรวจเมื่อ 5 ก.พ.2567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</si>
</sst>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12"/>
      <name val="TH SarabunPSK"/>
      <family val="0"/>
    </font>
    <font>
      <b/>
      <sz val="13"/>
      <color indexed="12"/>
      <name val="TH SarabunPSK"/>
      <family val="0"/>
    </font>
    <font>
      <sz val="13"/>
      <color indexed="10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0" fontId="3" fillId="0" borderId="0" xfId="0" applyNumberFormat="1" applyFont="1" applyAlignment="1">
      <alignment/>
    </xf>
    <xf numFmtId="180" fontId="9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180" fontId="7" fillId="0" borderId="27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80" fontId="7" fillId="0" borderId="30" xfId="0" applyNumberFormat="1" applyFont="1" applyFill="1" applyBorder="1" applyAlignment="1">
      <alignment horizontal="center"/>
    </xf>
    <xf numFmtId="180" fontId="7" fillId="0" borderId="31" xfId="0" applyNumberFormat="1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3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" fontId="7" fillId="0" borderId="39" xfId="0" applyNumberFormat="1" applyFont="1" applyFill="1" applyBorder="1" applyAlignment="1">
      <alignment horizontal="center"/>
    </xf>
    <xf numFmtId="180" fontId="9" fillId="0" borderId="40" xfId="0" applyNumberFormat="1" applyFont="1" applyFill="1" applyBorder="1" applyAlignment="1">
      <alignment/>
    </xf>
    <xf numFmtId="180" fontId="9" fillId="0" borderId="41" xfId="0" applyNumberFormat="1" applyFont="1" applyFill="1" applyBorder="1" applyAlignment="1">
      <alignment/>
    </xf>
    <xf numFmtId="1" fontId="7" fillId="0" borderId="42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/>
    </xf>
    <xf numFmtId="180" fontId="3" fillId="0" borderId="0" xfId="0" applyNumberFormat="1" applyFont="1" applyAlignment="1">
      <alignment/>
    </xf>
    <xf numFmtId="0" fontId="0" fillId="33" borderId="0" xfId="44" applyFont="1" applyFill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5" fontId="8" fillId="0" borderId="46" xfId="44" applyNumberFormat="1" applyFont="1" applyFill="1" applyBorder="1" applyAlignment="1">
      <alignment horizontal="center" vertical="center"/>
      <protection/>
    </xf>
    <xf numFmtId="15" fontId="8" fillId="0" borderId="47" xfId="44" applyNumberFormat="1" applyFont="1" applyFill="1" applyBorder="1" applyAlignment="1">
      <alignment horizontal="center" vertical="center"/>
      <protection/>
    </xf>
    <xf numFmtId="15" fontId="8" fillId="0" borderId="48" xfId="44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รูปตัดขวางลำน้ำน้ำแม่งัดที่แนวสำรวจปริมาณน้ำ</a:t>
            </a:r>
          </a:p>
        </c:rich>
      </c:tx>
      <c:layout>
        <c:manualLayout>
          <c:xMode val="factor"/>
          <c:yMode val="factor"/>
          <c:x val="0.01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6525"/>
          <c:w val="0.902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415.800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415.860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'P.56A-2567'!$R$4:$R$51</c:f>
              <c:numCache/>
            </c:numRef>
          </c:xVal>
          <c:yVal>
            <c:numRef>
              <c:f>'P.56A-2567'!$S$4:$S$51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408.830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'P.56A-2567'!$R$21:$R$29</c:f>
              <c:numCache/>
            </c:numRef>
          </c:xVal>
          <c:yVal>
            <c:numRef>
              <c:f>'P.56A-2567'!$T$21:$T$29</c:f>
              <c:numCache/>
            </c:numRef>
          </c:yVal>
          <c:smooth val="0"/>
        </c:ser>
        <c:axId val="36205969"/>
        <c:axId val="57418266"/>
      </c:scatterChart>
      <c:valAx>
        <c:axId val="36205969"/>
        <c:scaling>
          <c:orientation val="minMax"/>
          <c:max val="11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418266"/>
        <c:crossesAt val="408"/>
        <c:crossBetween val="midCat"/>
        <c:dispUnits/>
        <c:majorUnit val="10"/>
      </c:valAx>
      <c:valAx>
        <c:axId val="57418266"/>
        <c:scaling>
          <c:orientation val="minMax"/>
          <c:max val="420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36205969"/>
        <c:crossesAt val="-50"/>
        <c:crossBetween val="midCat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25"/>
          <c:y val="0.904"/>
          <c:w val="0.576"/>
          <c:h val="0.096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11</xdr:col>
      <xdr:colOff>409575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180975</xdr:rowOff>
    </xdr:from>
    <xdr:to>
      <xdr:col>11</xdr:col>
      <xdr:colOff>428625</xdr:colOff>
      <xdr:row>32</xdr:row>
      <xdr:rowOff>171450</xdr:rowOff>
    </xdr:to>
    <xdr:graphicFrame>
      <xdr:nvGraphicFramePr>
        <xdr:cNvPr id="2" name="Chart 2"/>
        <xdr:cNvGraphicFramePr/>
      </xdr:nvGraphicFramePr>
      <xdr:xfrm>
        <a:off x="0" y="3228975"/>
        <a:ext cx="55626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390525</xdr:colOff>
      <xdr:row>0</xdr:row>
      <xdr:rowOff>9525</xdr:rowOff>
    </xdr:from>
    <xdr:ext cx="4752975" cy="666750"/>
    <xdr:sp>
      <xdr:nvSpPr>
        <xdr:cNvPr id="3" name="Text Box 4"/>
        <xdr:cNvSpPr txBox="1">
          <a:spLocks noChangeArrowheads="1"/>
        </xdr:cNvSpPr>
      </xdr:nvSpPr>
      <xdr:spPr>
        <a:xfrm>
          <a:off x="390525" y="9525"/>
          <a:ext cx="47529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ภาพถ่ายและรูปตัดขวางลำน้ำสถานีสำรวจอุทกวิทยาน้ำแม่งัด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(P.56A)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บ้านสหกรณ์ร่มเกล้า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แม่แวน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พร้าว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 editAs="oneCell">
    <xdr:from>
      <xdr:col>0</xdr:col>
      <xdr:colOff>38100</xdr:colOff>
      <xdr:row>4</xdr:row>
      <xdr:rowOff>9525</xdr:rowOff>
    </xdr:from>
    <xdr:to>
      <xdr:col>11</xdr:col>
      <xdr:colOff>381000</xdr:colOff>
      <xdr:row>16</xdr:row>
      <xdr:rowOff>19050</xdr:rowOff>
    </xdr:to>
    <xdr:pic>
      <xdr:nvPicPr>
        <xdr:cNvPr id="4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71525"/>
          <a:ext cx="54768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Y13" sqref="Y13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2">
        <v>2566</v>
      </c>
      <c r="P1" s="73"/>
      <c r="Q1" s="74"/>
      <c r="R1" s="72">
        <v>2567</v>
      </c>
      <c r="S1" s="73"/>
      <c r="T1" s="74"/>
    </row>
    <row r="2" spans="15:20" ht="15" customHeight="1">
      <c r="O2" s="75" t="s">
        <v>12</v>
      </c>
      <c r="P2" s="76"/>
      <c r="Q2" s="77"/>
      <c r="R2" s="75" t="s">
        <v>14</v>
      </c>
      <c r="S2" s="76"/>
      <c r="T2" s="77"/>
    </row>
    <row r="3" spans="15:20" ht="15" customHeight="1">
      <c r="O3" s="14" t="s">
        <v>0</v>
      </c>
      <c r="P3" s="16" t="s">
        <v>1</v>
      </c>
      <c r="Q3" s="15" t="s">
        <v>7</v>
      </c>
      <c r="R3" s="14" t="s">
        <v>0</v>
      </c>
      <c r="S3" s="16" t="s">
        <v>1</v>
      </c>
      <c r="T3" s="15" t="s">
        <v>7</v>
      </c>
    </row>
    <row r="4" spans="15:20" ht="15" customHeight="1">
      <c r="O4" s="18">
        <v>-50</v>
      </c>
      <c r="P4" s="19">
        <v>416.255</v>
      </c>
      <c r="Q4" s="23">
        <v>408.92</v>
      </c>
      <c r="R4" s="18">
        <v>-50</v>
      </c>
      <c r="S4" s="19">
        <v>416.307</v>
      </c>
      <c r="T4" s="23">
        <v>408.83</v>
      </c>
    </row>
    <row r="5" spans="15:20" ht="15" customHeight="1">
      <c r="O5" s="17">
        <v>-40</v>
      </c>
      <c r="P5" s="20">
        <v>416.25</v>
      </c>
      <c r="Q5" s="23">
        <f>$Q$4</f>
        <v>408.92</v>
      </c>
      <c r="R5" s="17">
        <v>-40</v>
      </c>
      <c r="S5" s="20">
        <v>416.284</v>
      </c>
      <c r="T5" s="23">
        <f>$T$4</f>
        <v>408.83</v>
      </c>
    </row>
    <row r="6" spans="15:20" ht="15" customHeight="1">
      <c r="O6" s="17">
        <v>-30</v>
      </c>
      <c r="P6" s="20">
        <v>416.361</v>
      </c>
      <c r="Q6" s="23">
        <f aca="true" t="shared" si="0" ref="Q6:Q52">$Q$4</f>
        <v>408.92</v>
      </c>
      <c r="R6" s="17">
        <v>-30</v>
      </c>
      <c r="S6" s="20">
        <v>416.272</v>
      </c>
      <c r="T6" s="23">
        <f aca="true" t="shared" si="1" ref="T6:T52">$T$4</f>
        <v>408.83</v>
      </c>
    </row>
    <row r="7" spans="15:20" ht="15" customHeight="1">
      <c r="O7" s="17">
        <v>-20</v>
      </c>
      <c r="P7" s="20">
        <v>416</v>
      </c>
      <c r="Q7" s="23">
        <f t="shared" si="0"/>
        <v>408.92</v>
      </c>
      <c r="R7" s="17">
        <v>-20</v>
      </c>
      <c r="S7" s="20">
        <v>415.985</v>
      </c>
      <c r="T7" s="23">
        <f t="shared" si="1"/>
        <v>408.83</v>
      </c>
    </row>
    <row r="8" spans="15:20" ht="15" customHeight="1">
      <c r="O8" s="17">
        <v>-10</v>
      </c>
      <c r="P8" s="20">
        <v>415.85</v>
      </c>
      <c r="Q8" s="23">
        <f t="shared" si="0"/>
        <v>408.92</v>
      </c>
      <c r="R8" s="17">
        <v>-10</v>
      </c>
      <c r="S8" s="20">
        <v>415.851</v>
      </c>
      <c r="T8" s="23">
        <f t="shared" si="1"/>
        <v>408.83</v>
      </c>
    </row>
    <row r="9" spans="15:20" ht="15" customHeight="1">
      <c r="O9" s="17">
        <v>0</v>
      </c>
      <c r="P9" s="20">
        <v>415.8</v>
      </c>
      <c r="Q9" s="23">
        <f t="shared" si="0"/>
        <v>408.92</v>
      </c>
      <c r="R9" s="17">
        <v>0</v>
      </c>
      <c r="S9" s="20">
        <v>415.8</v>
      </c>
      <c r="T9" s="23">
        <f t="shared" si="1"/>
        <v>408.83</v>
      </c>
    </row>
    <row r="10" spans="15:20" ht="15" customHeight="1">
      <c r="O10" s="17">
        <v>0</v>
      </c>
      <c r="P10" s="20">
        <v>413.651</v>
      </c>
      <c r="Q10" s="23">
        <f t="shared" si="0"/>
        <v>408.92</v>
      </c>
      <c r="R10" s="17">
        <v>0</v>
      </c>
      <c r="S10" s="20">
        <v>413.639</v>
      </c>
      <c r="T10" s="23">
        <f t="shared" si="1"/>
        <v>408.83</v>
      </c>
    </row>
    <row r="11" spans="15:20" ht="15" customHeight="1">
      <c r="O11" s="17">
        <v>2</v>
      </c>
      <c r="P11" s="20">
        <v>412.344</v>
      </c>
      <c r="Q11" s="23">
        <f t="shared" si="0"/>
        <v>408.92</v>
      </c>
      <c r="R11" s="17">
        <v>2</v>
      </c>
      <c r="S11" s="20">
        <v>412.399</v>
      </c>
      <c r="T11" s="23">
        <f t="shared" si="1"/>
        <v>408.83</v>
      </c>
    </row>
    <row r="12" spans="15:20" ht="15" customHeight="1">
      <c r="O12" s="17">
        <v>4</v>
      </c>
      <c r="P12" s="20">
        <v>411.98</v>
      </c>
      <c r="Q12" s="23">
        <f t="shared" si="0"/>
        <v>408.92</v>
      </c>
      <c r="R12" s="17">
        <v>4</v>
      </c>
      <c r="S12" s="20">
        <v>411.986</v>
      </c>
      <c r="T12" s="23">
        <f t="shared" si="1"/>
        <v>408.83</v>
      </c>
    </row>
    <row r="13" spans="15:20" ht="15" customHeight="1">
      <c r="O13" s="17">
        <v>6</v>
      </c>
      <c r="P13" s="20">
        <v>411.929</v>
      </c>
      <c r="Q13" s="23">
        <f t="shared" si="0"/>
        <v>408.92</v>
      </c>
      <c r="R13" s="17">
        <v>6</v>
      </c>
      <c r="S13" s="20">
        <v>411.886</v>
      </c>
      <c r="T13" s="23">
        <f t="shared" si="1"/>
        <v>408.83</v>
      </c>
    </row>
    <row r="14" spans="14:20" ht="15" customHeight="1">
      <c r="N14" s="7"/>
      <c r="O14" s="17">
        <v>8</v>
      </c>
      <c r="P14" s="20">
        <v>411.729</v>
      </c>
      <c r="Q14" s="23">
        <f t="shared" si="0"/>
        <v>408.92</v>
      </c>
      <c r="R14" s="17">
        <v>8</v>
      </c>
      <c r="S14" s="20">
        <v>411.741</v>
      </c>
      <c r="T14" s="23">
        <f t="shared" si="1"/>
        <v>408.83</v>
      </c>
    </row>
    <row r="15" spans="15:20" ht="15" customHeight="1">
      <c r="O15" s="17">
        <v>10</v>
      </c>
      <c r="P15" s="20">
        <v>411.729</v>
      </c>
      <c r="Q15" s="23">
        <f t="shared" si="0"/>
        <v>408.92</v>
      </c>
      <c r="R15" s="17">
        <v>10</v>
      </c>
      <c r="S15" s="20">
        <v>411.392</v>
      </c>
      <c r="T15" s="23">
        <f t="shared" si="1"/>
        <v>408.83</v>
      </c>
    </row>
    <row r="16" spans="15:20" ht="15" customHeight="1">
      <c r="O16" s="17">
        <v>12</v>
      </c>
      <c r="P16" s="20">
        <v>411.448</v>
      </c>
      <c r="Q16" s="23">
        <f t="shared" si="0"/>
        <v>408.92</v>
      </c>
      <c r="R16" s="17">
        <v>12</v>
      </c>
      <c r="S16" s="20">
        <v>411.092</v>
      </c>
      <c r="T16" s="23">
        <f t="shared" si="1"/>
        <v>408.83</v>
      </c>
    </row>
    <row r="17" spans="15:20" ht="15" customHeight="1">
      <c r="O17" s="17">
        <v>14</v>
      </c>
      <c r="P17" s="20">
        <v>410.916</v>
      </c>
      <c r="Q17" s="23">
        <f t="shared" si="0"/>
        <v>408.92</v>
      </c>
      <c r="R17" s="17">
        <v>14</v>
      </c>
      <c r="S17" s="20">
        <v>410.941</v>
      </c>
      <c r="T17" s="23">
        <f t="shared" si="1"/>
        <v>408.83</v>
      </c>
    </row>
    <row r="18" spans="15:20" ht="15" customHeight="1">
      <c r="O18" s="17">
        <v>16</v>
      </c>
      <c r="P18" s="20">
        <v>410.111</v>
      </c>
      <c r="Q18" s="23">
        <f t="shared" si="0"/>
        <v>408.92</v>
      </c>
      <c r="R18" s="17">
        <v>16</v>
      </c>
      <c r="S18" s="20">
        <v>410.291</v>
      </c>
      <c r="T18" s="23">
        <f t="shared" si="1"/>
        <v>408.83</v>
      </c>
    </row>
    <row r="19" spans="15:20" ht="15" customHeight="1">
      <c r="O19" s="17">
        <v>18</v>
      </c>
      <c r="P19" s="20">
        <v>409.316</v>
      </c>
      <c r="Q19" s="23">
        <f t="shared" si="0"/>
        <v>408.92</v>
      </c>
      <c r="R19" s="17">
        <v>18</v>
      </c>
      <c r="S19" s="20">
        <v>409.494</v>
      </c>
      <c r="T19" s="23">
        <f t="shared" si="1"/>
        <v>408.83</v>
      </c>
    </row>
    <row r="20" spans="15:20" ht="15" customHeight="1">
      <c r="O20" s="17">
        <v>20</v>
      </c>
      <c r="P20" s="39">
        <v>408.92</v>
      </c>
      <c r="Q20" s="23">
        <f t="shared" si="0"/>
        <v>408.92</v>
      </c>
      <c r="R20" s="17">
        <v>20</v>
      </c>
      <c r="S20" s="39">
        <v>409.002</v>
      </c>
      <c r="T20" s="23">
        <f t="shared" si="1"/>
        <v>408.83</v>
      </c>
    </row>
    <row r="21" spans="15:20" ht="15" customHeight="1">
      <c r="O21" s="17">
        <v>22</v>
      </c>
      <c r="P21" s="20">
        <v>408.52</v>
      </c>
      <c r="Q21" s="23">
        <f t="shared" si="0"/>
        <v>408.92</v>
      </c>
      <c r="R21" s="17">
        <v>22</v>
      </c>
      <c r="S21" s="20">
        <v>408.83</v>
      </c>
      <c r="T21" s="23">
        <f t="shared" si="1"/>
        <v>408.83</v>
      </c>
    </row>
    <row r="22" spans="15:20" ht="15" customHeight="1">
      <c r="O22" s="40">
        <v>24</v>
      </c>
      <c r="P22" s="20">
        <v>408.52</v>
      </c>
      <c r="Q22" s="23">
        <f t="shared" si="0"/>
        <v>408.92</v>
      </c>
      <c r="R22" s="40">
        <v>24</v>
      </c>
      <c r="S22" s="20">
        <v>408.83</v>
      </c>
      <c r="T22" s="23">
        <f t="shared" si="1"/>
        <v>408.83</v>
      </c>
    </row>
    <row r="23" spans="15:20" ht="15" customHeight="1">
      <c r="O23" s="40">
        <v>26</v>
      </c>
      <c r="P23" s="20">
        <v>408.42</v>
      </c>
      <c r="Q23" s="23">
        <f t="shared" si="0"/>
        <v>408.92</v>
      </c>
      <c r="R23" s="40">
        <v>26</v>
      </c>
      <c r="S23" s="20">
        <v>408.53</v>
      </c>
      <c r="T23" s="23">
        <f t="shared" si="1"/>
        <v>408.83</v>
      </c>
    </row>
    <row r="24" spans="15:20" ht="15" customHeight="1">
      <c r="O24" s="17">
        <v>28</v>
      </c>
      <c r="P24" s="20">
        <v>408.62</v>
      </c>
      <c r="Q24" s="23">
        <f t="shared" si="0"/>
        <v>408.92</v>
      </c>
      <c r="R24" s="17">
        <v>28</v>
      </c>
      <c r="S24" s="20">
        <v>408.53</v>
      </c>
      <c r="T24" s="23">
        <f t="shared" si="1"/>
        <v>408.83</v>
      </c>
    </row>
    <row r="25" spans="11:20" ht="15" customHeight="1">
      <c r="K25" s="1"/>
      <c r="L25" s="2"/>
      <c r="M25" s="2"/>
      <c r="N25" s="7"/>
      <c r="O25" s="17">
        <v>30</v>
      </c>
      <c r="P25" s="20">
        <v>408.72</v>
      </c>
      <c r="Q25" s="23">
        <f t="shared" si="0"/>
        <v>408.92</v>
      </c>
      <c r="R25" s="17">
        <v>30</v>
      </c>
      <c r="S25" s="20">
        <v>408.73</v>
      </c>
      <c r="T25" s="23"/>
    </row>
    <row r="26" spans="11:20" ht="15" customHeight="1">
      <c r="K26" s="1"/>
      <c r="L26" s="3"/>
      <c r="M26" s="3"/>
      <c r="O26" s="17">
        <v>32</v>
      </c>
      <c r="P26" s="20">
        <v>408.72</v>
      </c>
      <c r="Q26" s="23">
        <f t="shared" si="0"/>
        <v>408.92</v>
      </c>
      <c r="R26" s="17">
        <v>32</v>
      </c>
      <c r="S26" s="20">
        <v>408.73</v>
      </c>
      <c r="T26" s="23">
        <f t="shared" si="1"/>
        <v>408.83</v>
      </c>
    </row>
    <row r="27" spans="11:20" ht="15" customHeight="1">
      <c r="K27" s="1"/>
      <c r="L27" s="2"/>
      <c r="M27" s="2"/>
      <c r="O27" s="17">
        <v>34</v>
      </c>
      <c r="P27" s="20">
        <v>408.52</v>
      </c>
      <c r="Q27" s="23">
        <f t="shared" si="0"/>
        <v>408.92</v>
      </c>
      <c r="R27" s="17">
        <v>34</v>
      </c>
      <c r="S27" s="20">
        <v>408.73</v>
      </c>
      <c r="T27" s="23">
        <f t="shared" si="1"/>
        <v>408.83</v>
      </c>
    </row>
    <row r="28" spans="11:20" ht="15" customHeight="1">
      <c r="K28" s="1"/>
      <c r="L28" s="3"/>
      <c r="M28" s="3"/>
      <c r="O28" s="17">
        <v>36</v>
      </c>
      <c r="P28" s="20">
        <v>408.62</v>
      </c>
      <c r="Q28" s="23">
        <f t="shared" si="0"/>
        <v>408.92</v>
      </c>
      <c r="R28" s="17">
        <v>36</v>
      </c>
      <c r="S28" s="20">
        <v>408.78</v>
      </c>
      <c r="T28" s="23">
        <f t="shared" si="1"/>
        <v>408.83</v>
      </c>
    </row>
    <row r="29" spans="11:20" ht="15" customHeight="1">
      <c r="K29" s="1"/>
      <c r="L29" s="2"/>
      <c r="M29" s="2"/>
      <c r="O29" s="17">
        <v>38</v>
      </c>
      <c r="P29" s="20">
        <v>409.253</v>
      </c>
      <c r="Q29" s="23">
        <f t="shared" si="0"/>
        <v>408.92</v>
      </c>
      <c r="R29" s="17">
        <v>38</v>
      </c>
      <c r="S29" s="20">
        <v>409.306</v>
      </c>
      <c r="T29" s="23"/>
    </row>
    <row r="30" spans="11:20" ht="15" customHeight="1">
      <c r="K30" s="1"/>
      <c r="L30" s="3"/>
      <c r="M30" s="3"/>
      <c r="O30" s="17">
        <v>40</v>
      </c>
      <c r="P30" s="20">
        <v>409.603</v>
      </c>
      <c r="Q30" s="23">
        <f t="shared" si="0"/>
        <v>408.92</v>
      </c>
      <c r="R30" s="17">
        <v>40</v>
      </c>
      <c r="S30" s="20">
        <v>409.764</v>
      </c>
      <c r="T30" s="23">
        <f t="shared" si="1"/>
        <v>408.83</v>
      </c>
    </row>
    <row r="31" spans="11:20" ht="15" customHeight="1">
      <c r="K31" s="1"/>
      <c r="L31" s="4"/>
      <c r="M31" s="4"/>
      <c r="O31" s="17">
        <v>42</v>
      </c>
      <c r="P31" s="20">
        <v>409.357</v>
      </c>
      <c r="Q31" s="23">
        <f t="shared" si="0"/>
        <v>408.92</v>
      </c>
      <c r="R31" s="17">
        <v>42</v>
      </c>
      <c r="S31" s="20">
        <v>409.713</v>
      </c>
      <c r="T31" s="23">
        <f t="shared" si="1"/>
        <v>408.83</v>
      </c>
    </row>
    <row r="32" spans="11:20" ht="15" customHeight="1">
      <c r="K32" s="1"/>
      <c r="L32" s="4"/>
      <c r="M32" s="4"/>
      <c r="O32" s="17">
        <v>44</v>
      </c>
      <c r="P32" s="20">
        <v>409.551</v>
      </c>
      <c r="Q32" s="23">
        <f t="shared" si="0"/>
        <v>408.92</v>
      </c>
      <c r="R32" s="17">
        <v>44</v>
      </c>
      <c r="S32" s="20">
        <v>409.804</v>
      </c>
      <c r="T32" s="23">
        <f t="shared" si="1"/>
        <v>408.83</v>
      </c>
    </row>
    <row r="33" spans="11:20" ht="15" customHeight="1">
      <c r="K33" s="1"/>
      <c r="L33" s="5"/>
      <c r="M33" s="6"/>
      <c r="O33" s="17">
        <v>46</v>
      </c>
      <c r="P33" s="20">
        <v>409.503</v>
      </c>
      <c r="Q33" s="23">
        <f t="shared" si="0"/>
        <v>408.92</v>
      </c>
      <c r="R33" s="17">
        <v>46</v>
      </c>
      <c r="S33" s="20">
        <v>410.059</v>
      </c>
      <c r="T33" s="23">
        <f t="shared" si="1"/>
        <v>408.83</v>
      </c>
    </row>
    <row r="34" spans="11:20" ht="15" customHeight="1">
      <c r="K34" s="1"/>
      <c r="L34" s="4"/>
      <c r="M34" s="4"/>
      <c r="O34" s="17">
        <v>48</v>
      </c>
      <c r="P34" s="20">
        <v>409.355</v>
      </c>
      <c r="Q34" s="23">
        <f t="shared" si="0"/>
        <v>408.92</v>
      </c>
      <c r="R34" s="17">
        <v>48</v>
      </c>
      <c r="S34" s="20">
        <v>410.813</v>
      </c>
      <c r="T34" s="23">
        <f t="shared" si="1"/>
        <v>408.83</v>
      </c>
    </row>
    <row r="35" spans="1:20" ht="15" customHeight="1">
      <c r="A35" s="8" t="s">
        <v>0</v>
      </c>
      <c r="B35" s="60">
        <f>R4</f>
        <v>-50</v>
      </c>
      <c r="C35" s="61">
        <f>R5</f>
        <v>-40</v>
      </c>
      <c r="D35" s="61">
        <f>R6</f>
        <v>-30</v>
      </c>
      <c r="E35" s="61">
        <f>R7</f>
        <v>-20</v>
      </c>
      <c r="F35" s="61">
        <f>R8</f>
        <v>-10</v>
      </c>
      <c r="G35" s="61">
        <f>R9</f>
        <v>0</v>
      </c>
      <c r="H35" s="61">
        <f>R10</f>
        <v>0</v>
      </c>
      <c r="I35" s="61">
        <f>R11</f>
        <v>2</v>
      </c>
      <c r="J35" s="62">
        <f>R12</f>
        <v>4</v>
      </c>
      <c r="K35" s="62">
        <f>R13</f>
        <v>6</v>
      </c>
      <c r="L35" s="63">
        <f>R14</f>
        <v>8</v>
      </c>
      <c r="O35" s="17">
        <v>50</v>
      </c>
      <c r="P35" s="20">
        <v>411.816</v>
      </c>
      <c r="Q35" s="23">
        <f t="shared" si="0"/>
        <v>408.92</v>
      </c>
      <c r="R35" s="17">
        <v>50</v>
      </c>
      <c r="S35" s="20">
        <v>411.523</v>
      </c>
      <c r="T35" s="23">
        <f t="shared" si="1"/>
        <v>408.83</v>
      </c>
    </row>
    <row r="36" spans="1:20" ht="15" customHeight="1">
      <c r="A36" s="26" t="s">
        <v>1</v>
      </c>
      <c r="B36" s="43">
        <f>S4</f>
        <v>416.307</v>
      </c>
      <c r="C36" s="44">
        <f>S5</f>
        <v>416.284</v>
      </c>
      <c r="D36" s="44">
        <f>S6</f>
        <v>416.272</v>
      </c>
      <c r="E36" s="44">
        <f>S7</f>
        <v>415.985</v>
      </c>
      <c r="F36" s="44">
        <f>S8</f>
        <v>415.851</v>
      </c>
      <c r="G36" s="44">
        <f>S9</f>
        <v>415.8</v>
      </c>
      <c r="H36" s="44">
        <f>S10</f>
        <v>413.639</v>
      </c>
      <c r="I36" s="44">
        <f>S11</f>
        <v>412.399</v>
      </c>
      <c r="J36" s="45">
        <f>S12</f>
        <v>411.986</v>
      </c>
      <c r="K36" s="45">
        <f>S13</f>
        <v>411.886</v>
      </c>
      <c r="L36" s="46">
        <f>S14</f>
        <v>411.741</v>
      </c>
      <c r="N36" s="7"/>
      <c r="O36" s="17">
        <v>52</v>
      </c>
      <c r="P36" s="20">
        <v>412.061</v>
      </c>
      <c r="Q36" s="23">
        <f t="shared" si="0"/>
        <v>408.92</v>
      </c>
      <c r="R36" s="17">
        <v>52</v>
      </c>
      <c r="S36" s="20">
        <v>412.069</v>
      </c>
      <c r="T36" s="23">
        <f t="shared" si="1"/>
        <v>408.83</v>
      </c>
    </row>
    <row r="37" spans="1:20" ht="15" customHeight="1">
      <c r="A37" s="26" t="s">
        <v>0</v>
      </c>
      <c r="B37" s="64">
        <f>R15</f>
        <v>10</v>
      </c>
      <c r="C37" s="65">
        <f>R16</f>
        <v>12</v>
      </c>
      <c r="D37" s="65">
        <f>R17</f>
        <v>14</v>
      </c>
      <c r="E37" s="65">
        <f>R18</f>
        <v>16</v>
      </c>
      <c r="F37" s="65">
        <f>R19</f>
        <v>18</v>
      </c>
      <c r="G37" s="65">
        <f>R20</f>
        <v>20</v>
      </c>
      <c r="H37" s="65">
        <f>R21</f>
        <v>22</v>
      </c>
      <c r="I37" s="66">
        <f>R22</f>
        <v>24</v>
      </c>
      <c r="J37" s="65">
        <f>R23</f>
        <v>26</v>
      </c>
      <c r="K37" s="65">
        <f>R24</f>
        <v>28</v>
      </c>
      <c r="L37" s="67">
        <f>R25</f>
        <v>30</v>
      </c>
      <c r="O37" s="17">
        <v>54</v>
      </c>
      <c r="P37" s="20">
        <v>411.959</v>
      </c>
      <c r="Q37" s="23">
        <f t="shared" si="0"/>
        <v>408.92</v>
      </c>
      <c r="R37" s="17">
        <v>54</v>
      </c>
      <c r="S37" s="20">
        <v>411.964</v>
      </c>
      <c r="T37" s="23">
        <f t="shared" si="1"/>
        <v>408.83</v>
      </c>
    </row>
    <row r="38" spans="1:20" ht="15" customHeight="1">
      <c r="A38" s="26" t="s">
        <v>1</v>
      </c>
      <c r="B38" s="47">
        <f>S15</f>
        <v>411.392</v>
      </c>
      <c r="C38" s="44">
        <f>S16</f>
        <v>411.092</v>
      </c>
      <c r="D38" s="44">
        <f>S17</f>
        <v>410.941</v>
      </c>
      <c r="E38" s="44">
        <f>S18</f>
        <v>410.291</v>
      </c>
      <c r="F38" s="44">
        <f>S19</f>
        <v>409.494</v>
      </c>
      <c r="G38" s="44">
        <f>S20</f>
        <v>409.002</v>
      </c>
      <c r="H38" s="44">
        <f>S21</f>
        <v>408.83</v>
      </c>
      <c r="I38" s="45">
        <f>S22</f>
        <v>408.83</v>
      </c>
      <c r="J38" s="44">
        <f>S23</f>
        <v>408.53</v>
      </c>
      <c r="K38" s="45">
        <f>S24</f>
        <v>408.53</v>
      </c>
      <c r="L38" s="46">
        <f>S25</f>
        <v>408.73</v>
      </c>
      <c r="M38" s="6"/>
      <c r="N38" s="6"/>
      <c r="O38" s="17">
        <v>56</v>
      </c>
      <c r="P38" s="20">
        <v>412.226</v>
      </c>
      <c r="Q38" s="23">
        <f t="shared" si="0"/>
        <v>408.92</v>
      </c>
      <c r="R38" s="17">
        <v>56</v>
      </c>
      <c r="S38" s="20">
        <v>411.884</v>
      </c>
      <c r="T38" s="23">
        <f t="shared" si="1"/>
        <v>408.83</v>
      </c>
    </row>
    <row r="39" spans="1:20" ht="15" customHeight="1">
      <c r="A39" s="26" t="s">
        <v>0</v>
      </c>
      <c r="B39" s="64">
        <f>R26</f>
        <v>32</v>
      </c>
      <c r="C39" s="64">
        <f>R27</f>
        <v>34</v>
      </c>
      <c r="D39" s="65">
        <f>R28</f>
        <v>36</v>
      </c>
      <c r="E39" s="65">
        <f>R29</f>
        <v>38</v>
      </c>
      <c r="F39" s="65">
        <f>R30</f>
        <v>40</v>
      </c>
      <c r="G39" s="65">
        <f>R31</f>
        <v>42</v>
      </c>
      <c r="H39" s="65">
        <f>R32</f>
        <v>44</v>
      </c>
      <c r="I39" s="66">
        <f>R33</f>
        <v>46</v>
      </c>
      <c r="J39" s="65">
        <f>R34</f>
        <v>48</v>
      </c>
      <c r="K39" s="65">
        <f>R35</f>
        <v>50</v>
      </c>
      <c r="L39" s="67">
        <f>R36</f>
        <v>52</v>
      </c>
      <c r="O39" s="17">
        <v>58</v>
      </c>
      <c r="P39" s="20">
        <v>412.124</v>
      </c>
      <c r="Q39" s="23">
        <f t="shared" si="0"/>
        <v>408.92</v>
      </c>
      <c r="R39" s="17">
        <v>58</v>
      </c>
      <c r="S39" s="20">
        <v>412.179</v>
      </c>
      <c r="T39" s="23">
        <f t="shared" si="1"/>
        <v>408.83</v>
      </c>
    </row>
    <row r="40" spans="1:20" ht="15" customHeight="1">
      <c r="A40" s="26" t="s">
        <v>1</v>
      </c>
      <c r="B40" s="45">
        <f>S26</f>
        <v>408.73</v>
      </c>
      <c r="C40" s="44">
        <f>S27</f>
        <v>408.73</v>
      </c>
      <c r="D40" s="44">
        <f>S28</f>
        <v>408.78</v>
      </c>
      <c r="E40" s="44">
        <f>S29</f>
        <v>409.306</v>
      </c>
      <c r="F40" s="44">
        <f>S30</f>
        <v>409.764</v>
      </c>
      <c r="G40" s="44">
        <f>S31</f>
        <v>409.713</v>
      </c>
      <c r="H40" s="44">
        <f>S32</f>
        <v>409.804</v>
      </c>
      <c r="I40" s="44">
        <f>S33</f>
        <v>410.059</v>
      </c>
      <c r="J40" s="45">
        <f>S34</f>
        <v>410.813</v>
      </c>
      <c r="K40" s="44">
        <f>S35</f>
        <v>411.523</v>
      </c>
      <c r="L40" s="46">
        <f>S36</f>
        <v>412.069</v>
      </c>
      <c r="O40" s="17">
        <v>60</v>
      </c>
      <c r="P40" s="20">
        <v>412.226</v>
      </c>
      <c r="Q40" s="23">
        <f t="shared" si="0"/>
        <v>408.92</v>
      </c>
      <c r="R40" s="17">
        <v>60</v>
      </c>
      <c r="S40" s="20">
        <v>412.129</v>
      </c>
      <c r="T40" s="23">
        <f t="shared" si="1"/>
        <v>408.83</v>
      </c>
    </row>
    <row r="41" spans="1:20" ht="15" customHeight="1">
      <c r="A41" s="26" t="s">
        <v>0</v>
      </c>
      <c r="B41" s="68">
        <f>R37</f>
        <v>54</v>
      </c>
      <c r="C41" s="30">
        <f>R38</f>
        <v>56</v>
      </c>
      <c r="D41" s="30">
        <f>R39</f>
        <v>58</v>
      </c>
      <c r="E41" s="30">
        <f>R40</f>
        <v>60</v>
      </c>
      <c r="F41" s="31">
        <f>R41</f>
        <v>62</v>
      </c>
      <c r="G41" s="30">
        <f>R42</f>
        <v>64</v>
      </c>
      <c r="H41" s="30">
        <f>R43</f>
        <v>66</v>
      </c>
      <c r="I41" s="30">
        <f>R44</f>
        <v>68</v>
      </c>
      <c r="J41" s="31">
        <f>R45</f>
        <v>70</v>
      </c>
      <c r="K41" s="31">
        <f>R46</f>
        <v>70</v>
      </c>
      <c r="L41" s="32">
        <f>R47</f>
        <v>80</v>
      </c>
      <c r="O41" s="17">
        <v>62</v>
      </c>
      <c r="P41" s="20">
        <v>412.374</v>
      </c>
      <c r="Q41" s="23">
        <f t="shared" si="0"/>
        <v>408.92</v>
      </c>
      <c r="R41" s="17">
        <v>62</v>
      </c>
      <c r="S41" s="20">
        <v>412.229</v>
      </c>
      <c r="T41" s="23">
        <f t="shared" si="1"/>
        <v>408.83</v>
      </c>
    </row>
    <row r="42" spans="1:20" ht="15" customHeight="1">
      <c r="A42" s="26" t="s">
        <v>1</v>
      </c>
      <c r="B42" s="48">
        <f>S37</f>
        <v>411.964</v>
      </c>
      <c r="C42" s="47">
        <f>S38</f>
        <v>411.884</v>
      </c>
      <c r="D42" s="44">
        <f>S39</f>
        <v>412.179</v>
      </c>
      <c r="E42" s="44">
        <f>S40</f>
        <v>412.129</v>
      </c>
      <c r="F42" s="44">
        <f>S41</f>
        <v>412.229</v>
      </c>
      <c r="G42" s="44">
        <f>S42</f>
        <v>412.329</v>
      </c>
      <c r="H42" s="44">
        <f>S43</f>
        <v>412.689</v>
      </c>
      <c r="I42" s="45">
        <f>S44</f>
        <v>412.984</v>
      </c>
      <c r="J42" s="44">
        <f>S45</f>
        <v>413.134</v>
      </c>
      <c r="K42" s="44">
        <f>S46</f>
        <v>415.86</v>
      </c>
      <c r="L42" s="46">
        <f>S47</f>
        <v>416.224</v>
      </c>
      <c r="O42" s="17">
        <v>64</v>
      </c>
      <c r="P42" s="20">
        <v>413.176</v>
      </c>
      <c r="Q42" s="23">
        <f t="shared" si="0"/>
        <v>408.92</v>
      </c>
      <c r="R42" s="17">
        <v>64</v>
      </c>
      <c r="S42" s="20">
        <v>412.329</v>
      </c>
      <c r="T42" s="23">
        <f t="shared" si="1"/>
        <v>408.83</v>
      </c>
    </row>
    <row r="43" spans="1:20" ht="15" customHeight="1">
      <c r="A43" s="26" t="s">
        <v>0</v>
      </c>
      <c r="B43" s="29">
        <f>R48</f>
        <v>90</v>
      </c>
      <c r="C43" s="30">
        <f>R49</f>
        <v>95</v>
      </c>
      <c r="D43" s="30">
        <f>R50</f>
        <v>100</v>
      </c>
      <c r="E43" s="30">
        <f>R51</f>
        <v>110</v>
      </c>
      <c r="F43" s="30">
        <f>R52</f>
        <v>120</v>
      </c>
      <c r="G43" s="33"/>
      <c r="H43" s="33"/>
      <c r="I43" s="33"/>
      <c r="J43" s="36"/>
      <c r="K43" s="37"/>
      <c r="L43" s="38"/>
      <c r="O43" s="17">
        <v>66</v>
      </c>
      <c r="P43" s="20">
        <v>412.781</v>
      </c>
      <c r="Q43" s="23">
        <f t="shared" si="0"/>
        <v>408.92</v>
      </c>
      <c r="R43" s="17">
        <v>66</v>
      </c>
      <c r="S43" s="20">
        <v>412.689</v>
      </c>
      <c r="T43" s="23">
        <f t="shared" si="1"/>
        <v>408.83</v>
      </c>
    </row>
    <row r="44" spans="1:20" ht="15" customHeight="1">
      <c r="A44" s="26" t="s">
        <v>1</v>
      </c>
      <c r="B44" s="27">
        <f>S48</f>
        <v>416.404</v>
      </c>
      <c r="C44" s="28">
        <f>S49</f>
        <v>416.3</v>
      </c>
      <c r="D44" s="28">
        <f>S50</f>
        <v>416.524</v>
      </c>
      <c r="E44" s="28">
        <f>S51</f>
        <v>416.784</v>
      </c>
      <c r="F44" s="28">
        <f>T52</f>
        <v>408.83</v>
      </c>
      <c r="G44" s="33"/>
      <c r="H44" s="33"/>
      <c r="I44" s="33"/>
      <c r="J44" s="33"/>
      <c r="K44" s="34"/>
      <c r="L44" s="38"/>
      <c r="O44" s="17">
        <v>68</v>
      </c>
      <c r="P44" s="20">
        <v>412.991</v>
      </c>
      <c r="Q44" s="23">
        <f t="shared" si="0"/>
        <v>408.92</v>
      </c>
      <c r="R44" s="17">
        <v>68</v>
      </c>
      <c r="S44" s="20">
        <v>412.984</v>
      </c>
      <c r="T44" s="23">
        <f t="shared" si="1"/>
        <v>408.83</v>
      </c>
    </row>
    <row r="45" spans="1:20" ht="15" customHeight="1">
      <c r="A45" s="26" t="s">
        <v>0</v>
      </c>
      <c r="B45" s="35"/>
      <c r="C45" s="33"/>
      <c r="D45" s="33"/>
      <c r="E45" s="33"/>
      <c r="F45" s="33"/>
      <c r="G45" s="33"/>
      <c r="H45" s="33"/>
      <c r="I45" s="33"/>
      <c r="J45" s="36"/>
      <c r="K45" s="37"/>
      <c r="L45" s="38"/>
      <c r="O45" s="17">
        <v>70</v>
      </c>
      <c r="P45" s="20">
        <v>413.356</v>
      </c>
      <c r="Q45" s="23">
        <f t="shared" si="0"/>
        <v>408.92</v>
      </c>
      <c r="R45" s="17">
        <v>70</v>
      </c>
      <c r="S45" s="20">
        <v>413.134</v>
      </c>
      <c r="T45" s="23">
        <f t="shared" si="1"/>
        <v>408.83</v>
      </c>
    </row>
    <row r="46" spans="1:20" ht="15" customHeight="1">
      <c r="A46" s="50" t="s">
        <v>1</v>
      </c>
      <c r="B46" s="51"/>
      <c r="C46" s="52"/>
      <c r="D46" s="52"/>
      <c r="E46" s="52"/>
      <c r="F46" s="52"/>
      <c r="G46" s="52"/>
      <c r="H46" s="52"/>
      <c r="I46" s="52"/>
      <c r="J46" s="52"/>
      <c r="K46" s="53"/>
      <c r="L46" s="54"/>
      <c r="O46" s="17">
        <v>70</v>
      </c>
      <c r="P46" s="20">
        <v>415.86</v>
      </c>
      <c r="Q46" s="23">
        <f t="shared" si="0"/>
        <v>408.92</v>
      </c>
      <c r="R46" s="17">
        <v>70</v>
      </c>
      <c r="S46" s="20">
        <v>415.86</v>
      </c>
      <c r="T46" s="23">
        <f t="shared" si="1"/>
        <v>408.83</v>
      </c>
    </row>
    <row r="47" spans="1:20" ht="1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7"/>
      <c r="O47" s="17">
        <v>80</v>
      </c>
      <c r="P47" s="20">
        <v>416.196</v>
      </c>
      <c r="Q47" s="23">
        <f t="shared" si="0"/>
        <v>408.92</v>
      </c>
      <c r="R47" s="17">
        <v>80</v>
      </c>
      <c r="S47" s="20">
        <v>416.224</v>
      </c>
      <c r="T47" s="23">
        <f t="shared" si="1"/>
        <v>408.83</v>
      </c>
    </row>
    <row r="48" spans="1:20" ht="15" customHeight="1">
      <c r="A48" s="55"/>
      <c r="B48" s="10" t="s">
        <v>2</v>
      </c>
      <c r="C48" s="11">
        <v>416.25</v>
      </c>
      <c r="D48" s="12" t="s">
        <v>8</v>
      </c>
      <c r="E48" s="13"/>
      <c r="F48" s="10" t="s">
        <v>3</v>
      </c>
      <c r="G48" s="11">
        <v>415.8</v>
      </c>
      <c r="H48" s="12" t="s">
        <v>8</v>
      </c>
      <c r="I48" s="13"/>
      <c r="J48" s="10" t="s">
        <v>4</v>
      </c>
      <c r="K48" s="11">
        <v>415.86</v>
      </c>
      <c r="L48" s="12" t="s">
        <v>8</v>
      </c>
      <c r="O48" s="17">
        <v>90</v>
      </c>
      <c r="P48" s="20">
        <v>416.761</v>
      </c>
      <c r="Q48" s="23">
        <f t="shared" si="0"/>
        <v>408.92</v>
      </c>
      <c r="R48" s="17">
        <v>90</v>
      </c>
      <c r="S48" s="20">
        <v>416.404</v>
      </c>
      <c r="T48" s="23">
        <f t="shared" si="1"/>
        <v>408.83</v>
      </c>
    </row>
    <row r="49" spans="1:20" ht="15" customHeight="1">
      <c r="A49" s="55"/>
      <c r="B49" s="10" t="s">
        <v>5</v>
      </c>
      <c r="C49" s="11">
        <f>MIN(S4:S51)</f>
        <v>408.53</v>
      </c>
      <c r="D49" s="12" t="s">
        <v>8</v>
      </c>
      <c r="E49" s="13"/>
      <c r="F49" s="10" t="s">
        <v>6</v>
      </c>
      <c r="G49" s="11">
        <v>408.3</v>
      </c>
      <c r="H49" s="12" t="s">
        <v>8</v>
      </c>
      <c r="I49" s="13"/>
      <c r="J49" s="75" t="s">
        <v>14</v>
      </c>
      <c r="K49" s="76"/>
      <c r="L49" s="77"/>
      <c r="O49" s="17">
        <v>100</v>
      </c>
      <c r="P49" s="20">
        <v>416.843</v>
      </c>
      <c r="Q49" s="23">
        <f t="shared" si="0"/>
        <v>408.92</v>
      </c>
      <c r="R49" s="17">
        <v>95</v>
      </c>
      <c r="S49" s="20">
        <v>416.3</v>
      </c>
      <c r="T49" s="23">
        <f t="shared" si="1"/>
        <v>408.83</v>
      </c>
    </row>
    <row r="50" spans="1:20" ht="15" customHeight="1">
      <c r="A50" s="9"/>
      <c r="O50" s="17">
        <v>110</v>
      </c>
      <c r="P50" s="20">
        <v>417.015</v>
      </c>
      <c r="Q50" s="23">
        <f t="shared" si="0"/>
        <v>408.92</v>
      </c>
      <c r="R50" s="17">
        <v>100</v>
      </c>
      <c r="S50" s="20">
        <v>416.524</v>
      </c>
      <c r="T50" s="23">
        <f t="shared" si="1"/>
        <v>408.83</v>
      </c>
    </row>
    <row r="51" spans="1:20" ht="15" customHeight="1">
      <c r="A51" s="9"/>
      <c r="J51" s="79" t="s">
        <v>11</v>
      </c>
      <c r="K51" s="79"/>
      <c r="L51" s="79"/>
      <c r="O51" s="57">
        <v>120</v>
      </c>
      <c r="P51" s="20">
        <v>417.133</v>
      </c>
      <c r="Q51" s="58">
        <f t="shared" si="0"/>
        <v>408.92</v>
      </c>
      <c r="R51" s="57">
        <v>110</v>
      </c>
      <c r="S51" s="69">
        <v>416.784</v>
      </c>
      <c r="T51" s="23">
        <f t="shared" si="1"/>
        <v>408.83</v>
      </c>
    </row>
    <row r="52" spans="1:20" ht="15" customHeight="1">
      <c r="A52" s="9"/>
      <c r="O52" s="41" t="s">
        <v>13</v>
      </c>
      <c r="P52" s="42">
        <v>416.3</v>
      </c>
      <c r="Q52" s="59">
        <f t="shared" si="0"/>
        <v>408.92</v>
      </c>
      <c r="R52" s="41">
        <v>120</v>
      </c>
      <c r="S52" s="42">
        <v>417.07</v>
      </c>
      <c r="T52" s="24">
        <f t="shared" si="1"/>
        <v>408.83</v>
      </c>
    </row>
    <row r="53" spans="1:12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21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S54" s="70"/>
      <c r="U54" s="49"/>
    </row>
    <row r="55" spans="1:12" ht="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6" ht="18">
      <c r="A56" s="9"/>
      <c r="B56" s="9"/>
      <c r="C56" s="9"/>
      <c r="D56" s="9"/>
      <c r="E56" s="9"/>
      <c r="F56" s="25"/>
      <c r="G56" s="25"/>
      <c r="H56" s="25"/>
      <c r="I56" s="9"/>
      <c r="J56" s="9"/>
      <c r="K56" s="9"/>
      <c r="L56" s="9"/>
      <c r="P56" s="22"/>
    </row>
    <row r="57" spans="5:9" ht="12.75">
      <c r="E57" s="78" t="s">
        <v>9</v>
      </c>
      <c r="F57" s="78"/>
      <c r="G57" s="78"/>
      <c r="H57" s="78"/>
      <c r="I57" s="78"/>
    </row>
    <row r="59" spans="6:8" ht="12.75">
      <c r="F59" s="21"/>
      <c r="G59" s="21"/>
      <c r="H59" s="21"/>
    </row>
    <row r="60" spans="6:8" ht="12.75">
      <c r="F60" s="71" t="s">
        <v>10</v>
      </c>
      <c r="G60" s="71"/>
      <c r="H60" s="71"/>
    </row>
  </sheetData>
  <sheetProtection/>
  <mergeCells count="8">
    <mergeCell ref="F60:H60"/>
    <mergeCell ref="R1:T1"/>
    <mergeCell ref="R2:T2"/>
    <mergeCell ref="E57:I57"/>
    <mergeCell ref="J49:L49"/>
    <mergeCell ref="O1:Q1"/>
    <mergeCell ref="O2:Q2"/>
    <mergeCell ref="J51:L51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&amp;R๘</oddHeader>
  </headerFooter>
  <ignoredErrors>
    <ignoredError sqref="C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2023-04-18T08:10:26Z</cp:lastPrinted>
  <dcterms:created xsi:type="dcterms:W3CDTF">2010-03-02T04:08:25Z</dcterms:created>
  <dcterms:modified xsi:type="dcterms:W3CDTF">2024-03-11T02:52:57Z</dcterms:modified>
  <cp:category/>
  <cp:version/>
  <cp:contentType/>
  <cp:contentStatus/>
</cp:coreProperties>
</file>