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6605" windowHeight="7965" activeTab="0"/>
  </bookViews>
  <sheets>
    <sheet name="P.4A" sheetId="1" r:id="rId1"/>
  </sheets>
  <definedNames/>
  <calcPr fullCalcOnLoad="1"/>
</workbook>
</file>

<file path=xl/sharedStrings.xml><?xml version="1.0" encoding="utf-8"?>
<sst xmlns="http://schemas.openxmlformats.org/spreadsheetml/2006/main" count="56" uniqueCount="10">
  <si>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</si>
  <si>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</si>
  <si>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</si>
  <si>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</si>
  <si>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</si>
  <si>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</si>
  <si>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</si>
  <si>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</si>
  <si>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P.4A</t>
    </r>
    <r>
      <rPr>
        <sz val="16"/>
        <rFont val="AngsanaUPC"/>
        <family val="1"/>
      </rPr>
      <t xml:space="preserve">  น้ำแม่แตง บ้านแม่แตง   อ.แม่แตง  จ.เชียงใหม่ </t>
    </r>
    <r>
      <rPr>
        <sz val="16"/>
        <color indexed="12"/>
        <rFont val="AngsanaUPC"/>
        <family val="1"/>
      </rPr>
      <t>(24 พ.ค.2567 )</t>
    </r>
  </si>
  <si>
    <r>
      <t xml:space="preserve"> </t>
    </r>
    <r>
      <rPr>
        <b/>
        <sz val="16"/>
        <color indexed="12"/>
        <rFont val="AngsanaUPC"/>
        <family val="1"/>
      </rPr>
      <t>( 1 Apr 2023 - 31 Mar 2024 )</t>
    </r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</si>
</sst>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  <numFmt numFmtId="210" formatCode="B1d\-mmm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04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0" fontId="8" fillId="33" borderId="0" xfId="0" applyFont="1" applyFill="1" applyAlignment="1">
      <alignment horizontal="center"/>
    </xf>
    <xf numFmtId="204" fontId="8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04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04" fontId="8" fillId="0" borderId="24" xfId="0" applyNumberFormat="1" applyFont="1" applyFill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04" fontId="8" fillId="0" borderId="28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04" fontId="8" fillId="0" borderId="24" xfId="0" applyNumberFormat="1" applyFont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8" fillId="0" borderId="0" xfId="0" applyFont="1" applyFill="1" applyAlignment="1">
      <alignment/>
    </xf>
    <xf numFmtId="0" fontId="13" fillId="0" borderId="10" xfId="47" applyFont="1" applyBorder="1" applyAlignment="1">
      <alignment horizontal="center" vertical="center"/>
      <protection/>
    </xf>
    <xf numFmtId="0" fontId="13" fillId="0" borderId="11" xfId="47" applyFont="1" applyBorder="1" applyAlignment="1">
      <alignment horizontal="center" vertical="center"/>
      <protection/>
    </xf>
    <xf numFmtId="2" fontId="8" fillId="0" borderId="12" xfId="47" applyNumberFormat="1" applyFont="1" applyBorder="1" applyAlignment="1">
      <alignment horizontal="center" vertical="center"/>
      <protection/>
    </xf>
    <xf numFmtId="2" fontId="8" fillId="0" borderId="13" xfId="47" applyNumberFormat="1" applyFont="1" applyBorder="1" applyAlignment="1">
      <alignment horizontal="center" vertical="center"/>
      <protection/>
    </xf>
    <xf numFmtId="2" fontId="8" fillId="0" borderId="21" xfId="47" applyNumberFormat="1" applyFont="1" applyBorder="1" applyAlignment="1">
      <alignment horizontal="center" vertical="center"/>
      <protection/>
    </xf>
    <xf numFmtId="2" fontId="8" fillId="0" borderId="17" xfId="47" applyNumberFormat="1" applyFont="1" applyBorder="1" applyAlignment="1">
      <alignment horizontal="center" vertical="center"/>
      <protection/>
    </xf>
    <xf numFmtId="2" fontId="8" fillId="0" borderId="18" xfId="47" applyNumberFormat="1" applyFont="1" applyBorder="1" applyAlignment="1">
      <alignment horizontal="center" vertical="center"/>
      <protection/>
    </xf>
    <xf numFmtId="2" fontId="8" fillId="0" borderId="19" xfId="47" applyNumberFormat="1" applyFont="1" applyBorder="1" applyAlignment="1">
      <alignment horizontal="center" vertical="center"/>
      <protection/>
    </xf>
    <xf numFmtId="2" fontId="8" fillId="0" borderId="31" xfId="47" applyNumberFormat="1" applyFont="1" applyBorder="1" applyAlignment="1">
      <alignment horizontal="center" vertical="center"/>
      <protection/>
    </xf>
    <xf numFmtId="2" fontId="8" fillId="0" borderId="32" xfId="47" applyNumberFormat="1" applyFont="1" applyBorder="1" applyAlignment="1">
      <alignment horizontal="center" vertical="center"/>
      <protection/>
    </xf>
    <xf numFmtId="2" fontId="8" fillId="0" borderId="22" xfId="47" applyNumberFormat="1" applyFont="1" applyBorder="1" applyAlignment="1">
      <alignment horizontal="center" vertical="center"/>
      <protection/>
    </xf>
    <xf numFmtId="2" fontId="8" fillId="0" borderId="23" xfId="47" applyNumberFormat="1" applyFont="1" applyBorder="1" applyAlignment="1">
      <alignment horizontal="center" vertical="center"/>
      <protection/>
    </xf>
    <xf numFmtId="2" fontId="8" fillId="0" borderId="24" xfId="47" applyNumberFormat="1" applyFont="1" applyBorder="1" applyAlignment="1">
      <alignment horizontal="center" vertical="center"/>
      <protection/>
    </xf>
    <xf numFmtId="2" fontId="8" fillId="0" borderId="26" xfId="47" applyNumberFormat="1" applyFont="1" applyBorder="1" applyAlignment="1">
      <alignment horizontal="center" vertical="center"/>
      <protection/>
    </xf>
    <xf numFmtId="2" fontId="8" fillId="0" borderId="27" xfId="47" applyNumberFormat="1" applyFont="1" applyBorder="1" applyAlignment="1">
      <alignment horizontal="center" vertical="center"/>
      <protection/>
    </xf>
    <xf numFmtId="2" fontId="8" fillId="0" borderId="14" xfId="47" applyNumberFormat="1" applyFont="1" applyBorder="1" applyAlignment="1">
      <alignment horizontal="center" vertical="center"/>
      <protection/>
    </xf>
    <xf numFmtId="2" fontId="8" fillId="0" borderId="17" xfId="47" applyNumberFormat="1" applyFont="1" applyFill="1" applyBorder="1" applyAlignment="1">
      <alignment horizontal="center" vertical="center"/>
      <protection/>
    </xf>
    <xf numFmtId="2" fontId="8" fillId="0" borderId="18" xfId="47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0" fillId="0" borderId="30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PING2004_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110"/>
  <sheetViews>
    <sheetView tabSelected="1" zoomScalePageLayoutView="0" workbookViewId="0" topLeftCell="A1">
      <selection activeCell="O66" sqref="O6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1.75" customHeight="1">
      <c r="A1" s="65" t="s">
        <v>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"/>
      <c r="N1" s="1"/>
      <c r="O1" s="2" t="s">
        <v>0</v>
      </c>
      <c r="P1" s="3">
        <v>334</v>
      </c>
      <c r="Q1" s="1"/>
      <c r="R1" s="1"/>
      <c r="S1" s="1"/>
      <c r="T1" s="1"/>
    </row>
    <row r="2" spans="1:20" ht="21.75" customHeight="1">
      <c r="A2" s="65" t="s">
        <v>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"/>
      <c r="N2" s="1"/>
      <c r="O2" s="4"/>
      <c r="P2" s="4"/>
      <c r="Q2" s="1"/>
      <c r="R2" s="1"/>
      <c r="S2" s="1"/>
      <c r="T2" s="1"/>
    </row>
    <row r="3" spans="1:20" ht="21.75" customHeight="1">
      <c r="A3" s="66" t="s">
        <v>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1"/>
      <c r="N3" s="1"/>
      <c r="O3" s="1"/>
      <c r="P3" s="1"/>
      <c r="Q3" s="1"/>
      <c r="R3" s="1"/>
      <c r="S3" s="1"/>
      <c r="T3" s="1"/>
    </row>
    <row r="4" spans="1:20" ht="21.7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2"/>
      <c r="N4" s="1"/>
      <c r="O4" s="1"/>
      <c r="P4" s="1"/>
      <c r="Q4" s="1"/>
      <c r="R4" s="17"/>
      <c r="S4" s="1"/>
      <c r="T4" s="1"/>
    </row>
    <row r="5" spans="1:20" ht="21.75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2"/>
      <c r="N5" s="1"/>
      <c r="O5" s="7"/>
      <c r="P5" s="8" t="s">
        <v>6</v>
      </c>
      <c r="Q5" s="1"/>
      <c r="R5" s="1"/>
      <c r="S5" s="1"/>
      <c r="T5" s="1"/>
    </row>
    <row r="6" spans="1:20" ht="16.5" customHeight="1">
      <c r="A6" s="9">
        <v>332.5</v>
      </c>
      <c r="B6" s="10">
        <f aca="true" t="shared" si="0" ref="B6:B37">+A6-$P$1</f>
        <v>-1.5</v>
      </c>
      <c r="C6" s="11">
        <v>0</v>
      </c>
      <c r="D6" s="12">
        <f>+A55+0.01</f>
        <v>332.99999999999955</v>
      </c>
      <c r="E6" s="10">
        <f aca="true" t="shared" si="1" ref="E6:E37">+D6-$P$1</f>
        <v>-1.0000000000004547</v>
      </c>
      <c r="F6" s="13">
        <f>+C55+$N$10/10</f>
        <v>2.3000000000000003</v>
      </c>
      <c r="G6" s="12">
        <f>+D55+0.01</f>
        <v>333.4999999999991</v>
      </c>
      <c r="H6" s="10">
        <f aca="true" t="shared" si="2" ref="H6:H37">+G6-$P$1</f>
        <v>-0.5000000000009095</v>
      </c>
      <c r="I6" s="14">
        <f>+F55+$N$15/10</f>
        <v>11.00000000000001</v>
      </c>
      <c r="J6" s="12">
        <f>+G55+0.01</f>
        <v>333.99999999999864</v>
      </c>
      <c r="K6" s="10">
        <f aca="true" t="shared" si="3" ref="K6:K37">+J6-$P$1</f>
        <v>-1.3642420526593924E-12</v>
      </c>
      <c r="L6" s="14">
        <f>+I55+$N$20/10</f>
        <v>25.400000000000006</v>
      </c>
      <c r="M6" s="15">
        <v>332.5</v>
      </c>
      <c r="N6" s="1">
        <v>0.1</v>
      </c>
      <c r="O6" s="1"/>
      <c r="P6" s="16">
        <v>0</v>
      </c>
      <c r="Q6" s="1"/>
      <c r="R6" s="17"/>
      <c r="S6" s="1"/>
      <c r="T6" s="1"/>
    </row>
    <row r="7" spans="1:20" ht="16.5" customHeight="1">
      <c r="A7" s="18">
        <f aca="true" t="shared" si="4" ref="A7:A38">+A6+0.01</f>
        <v>332.51</v>
      </c>
      <c r="B7" s="19">
        <f t="shared" si="0"/>
        <v>-1.490000000000009</v>
      </c>
      <c r="C7" s="20">
        <f aca="true" t="shared" si="5" ref="C7:C16">+C6+$N$6/10</f>
        <v>0.01</v>
      </c>
      <c r="D7" s="21">
        <f aca="true" t="shared" si="6" ref="D7:D38">+D6+0.01</f>
        <v>333.00999999999954</v>
      </c>
      <c r="E7" s="19">
        <f t="shared" si="1"/>
        <v>-0.9900000000004638</v>
      </c>
      <c r="F7" s="22">
        <f aca="true" t="shared" si="7" ref="F7:F16">+F6+$N$11/10</f>
        <v>2.41</v>
      </c>
      <c r="G7" s="21">
        <f aca="true" t="shared" si="8" ref="G7:G38">+G6+0.01</f>
        <v>333.5099999999991</v>
      </c>
      <c r="H7" s="19">
        <f t="shared" si="2"/>
        <v>-0.4900000000009186</v>
      </c>
      <c r="I7" s="23">
        <f aca="true" t="shared" si="9" ref="I7:I16">+I6+$N$16/10</f>
        <v>11.25000000000001</v>
      </c>
      <c r="J7" s="21">
        <f aca="true" t="shared" si="10" ref="J7:J38">+J6+0.01</f>
        <v>334.0099999999986</v>
      </c>
      <c r="K7" s="19">
        <f t="shared" si="3"/>
        <v>0.009999999998626663</v>
      </c>
      <c r="L7" s="24">
        <f aca="true" t="shared" si="11" ref="L7:L16">+L6+$N$21/10</f>
        <v>25.740000000000006</v>
      </c>
      <c r="M7" s="15">
        <f aca="true" t="shared" si="12" ref="M7:M37">M6+0.1</f>
        <v>332.6</v>
      </c>
      <c r="N7" s="1">
        <v>0.4</v>
      </c>
      <c r="O7" s="1"/>
      <c r="P7" s="16">
        <f aca="true" t="shared" si="13" ref="P7:P37">N6+P6</f>
        <v>0.1</v>
      </c>
      <c r="Q7" s="1"/>
      <c r="R7" s="1"/>
      <c r="S7" s="1"/>
      <c r="T7" s="1"/>
    </row>
    <row r="8" spans="1:20" ht="16.5" customHeight="1">
      <c r="A8" s="18">
        <f t="shared" si="4"/>
        <v>332.52</v>
      </c>
      <c r="B8" s="19">
        <f t="shared" si="0"/>
        <v>-1.4800000000000182</v>
      </c>
      <c r="C8" s="20">
        <f t="shared" si="5"/>
        <v>0.02</v>
      </c>
      <c r="D8" s="21">
        <f t="shared" si="6"/>
        <v>333.0199999999995</v>
      </c>
      <c r="E8" s="19">
        <f t="shared" si="1"/>
        <v>-0.9800000000004729</v>
      </c>
      <c r="F8" s="22">
        <f t="shared" si="7"/>
        <v>2.52</v>
      </c>
      <c r="G8" s="21">
        <f t="shared" si="8"/>
        <v>333.5199999999991</v>
      </c>
      <c r="H8" s="19">
        <f t="shared" si="2"/>
        <v>-0.4800000000009277</v>
      </c>
      <c r="I8" s="23">
        <f t="shared" si="9"/>
        <v>11.50000000000001</v>
      </c>
      <c r="J8" s="21">
        <f t="shared" si="10"/>
        <v>334.0199999999986</v>
      </c>
      <c r="K8" s="19">
        <f t="shared" si="3"/>
        <v>0.019999999998617568</v>
      </c>
      <c r="L8" s="24">
        <f t="shared" si="11"/>
        <v>26.080000000000005</v>
      </c>
      <c r="M8" s="15">
        <f t="shared" si="12"/>
        <v>332.70000000000005</v>
      </c>
      <c r="N8" s="1">
        <v>0.5</v>
      </c>
      <c r="O8" s="1"/>
      <c r="P8" s="16">
        <f t="shared" si="13"/>
        <v>0.5</v>
      </c>
      <c r="Q8" s="1"/>
      <c r="R8" s="1"/>
      <c r="S8" s="1"/>
      <c r="T8" s="1"/>
    </row>
    <row r="9" spans="1:20" ht="16.5" customHeight="1">
      <c r="A9" s="18">
        <f t="shared" si="4"/>
        <v>332.53</v>
      </c>
      <c r="B9" s="19">
        <f t="shared" si="0"/>
        <v>-1.4700000000000273</v>
      </c>
      <c r="C9" s="20">
        <f t="shared" si="5"/>
        <v>0.03</v>
      </c>
      <c r="D9" s="21">
        <f t="shared" si="6"/>
        <v>333.0299999999995</v>
      </c>
      <c r="E9" s="19">
        <f t="shared" si="1"/>
        <v>-0.970000000000482</v>
      </c>
      <c r="F9" s="22">
        <f t="shared" si="7"/>
        <v>2.63</v>
      </c>
      <c r="G9" s="21">
        <f t="shared" si="8"/>
        <v>333.52999999999906</v>
      </c>
      <c r="H9" s="19">
        <f t="shared" si="2"/>
        <v>-0.4700000000009368</v>
      </c>
      <c r="I9" s="23">
        <f t="shared" si="9"/>
        <v>11.75000000000001</v>
      </c>
      <c r="J9" s="21">
        <f t="shared" si="10"/>
        <v>334.0299999999986</v>
      </c>
      <c r="K9" s="19">
        <f t="shared" si="3"/>
        <v>0.029999999998608473</v>
      </c>
      <c r="L9" s="24">
        <f t="shared" si="11"/>
        <v>26.420000000000005</v>
      </c>
      <c r="M9" s="15">
        <f t="shared" si="12"/>
        <v>332.80000000000007</v>
      </c>
      <c r="N9" s="1">
        <v>0.6</v>
      </c>
      <c r="O9" s="1"/>
      <c r="P9" s="16">
        <f t="shared" si="13"/>
        <v>1</v>
      </c>
      <c r="Q9" s="1"/>
      <c r="R9" s="1"/>
      <c r="S9" s="1"/>
      <c r="T9" s="1"/>
    </row>
    <row r="10" spans="1:20" ht="16.5" customHeight="1">
      <c r="A10" s="18">
        <f t="shared" si="4"/>
        <v>332.53999999999996</v>
      </c>
      <c r="B10" s="19">
        <f t="shared" si="0"/>
        <v>-1.4600000000000364</v>
      </c>
      <c r="C10" s="20">
        <f t="shared" si="5"/>
        <v>0.04</v>
      </c>
      <c r="D10" s="21">
        <f t="shared" si="6"/>
        <v>333.0399999999995</v>
      </c>
      <c r="E10" s="19">
        <f t="shared" si="1"/>
        <v>-0.9600000000004911</v>
      </c>
      <c r="F10" s="22">
        <f t="shared" si="7"/>
        <v>2.7399999999999998</v>
      </c>
      <c r="G10" s="21">
        <f t="shared" si="8"/>
        <v>333.53999999999905</v>
      </c>
      <c r="H10" s="19">
        <f t="shared" si="2"/>
        <v>-0.4600000000009459</v>
      </c>
      <c r="I10" s="23">
        <f t="shared" si="9"/>
        <v>12.00000000000001</v>
      </c>
      <c r="J10" s="21">
        <f t="shared" si="10"/>
        <v>334.0399999999986</v>
      </c>
      <c r="K10" s="19">
        <f t="shared" si="3"/>
        <v>0.03999999999859938</v>
      </c>
      <c r="L10" s="24">
        <f t="shared" si="11"/>
        <v>26.760000000000005</v>
      </c>
      <c r="M10" s="15">
        <f t="shared" si="12"/>
        <v>332.9000000000001</v>
      </c>
      <c r="N10" s="1">
        <v>0.7</v>
      </c>
      <c r="O10" s="1"/>
      <c r="P10" s="16">
        <f t="shared" si="13"/>
        <v>1.6</v>
      </c>
      <c r="Q10" s="1"/>
      <c r="R10" s="1"/>
      <c r="S10" s="1"/>
      <c r="T10" s="1"/>
    </row>
    <row r="11" spans="1:20" ht="16.5" customHeight="1">
      <c r="A11" s="18">
        <f t="shared" si="4"/>
        <v>332.54999999999995</v>
      </c>
      <c r="B11" s="19">
        <f t="shared" si="0"/>
        <v>-1.4500000000000455</v>
      </c>
      <c r="C11" s="20">
        <f t="shared" si="5"/>
        <v>0.05</v>
      </c>
      <c r="D11" s="21">
        <f t="shared" si="6"/>
        <v>333.0499999999995</v>
      </c>
      <c r="E11" s="19">
        <f t="shared" si="1"/>
        <v>-0.9500000000005002</v>
      </c>
      <c r="F11" s="22">
        <f t="shared" si="7"/>
        <v>2.8499999999999996</v>
      </c>
      <c r="G11" s="21">
        <f t="shared" si="8"/>
        <v>333.54999999999905</v>
      </c>
      <c r="H11" s="19">
        <f t="shared" si="2"/>
        <v>-0.45000000000095497</v>
      </c>
      <c r="I11" s="23">
        <f t="shared" si="9"/>
        <v>12.25000000000001</v>
      </c>
      <c r="J11" s="21">
        <f t="shared" si="10"/>
        <v>334.0499999999986</v>
      </c>
      <c r="K11" s="19">
        <f t="shared" si="3"/>
        <v>0.04999999999859028</v>
      </c>
      <c r="L11" s="24">
        <f t="shared" si="11"/>
        <v>27.100000000000005</v>
      </c>
      <c r="M11" s="15">
        <f t="shared" si="12"/>
        <v>333.0000000000001</v>
      </c>
      <c r="N11" s="1">
        <v>1.1</v>
      </c>
      <c r="O11" s="1"/>
      <c r="P11" s="16">
        <f t="shared" si="13"/>
        <v>2.3</v>
      </c>
      <c r="Q11" s="1"/>
      <c r="R11" s="1"/>
      <c r="S11" s="1"/>
      <c r="T11" s="1"/>
    </row>
    <row r="12" spans="1:20" ht="16.5" customHeight="1">
      <c r="A12" s="18">
        <f t="shared" si="4"/>
        <v>332.55999999999995</v>
      </c>
      <c r="B12" s="19">
        <f t="shared" si="0"/>
        <v>-1.4400000000000546</v>
      </c>
      <c r="C12" s="20">
        <f t="shared" si="5"/>
        <v>0.060000000000000005</v>
      </c>
      <c r="D12" s="21">
        <f t="shared" si="6"/>
        <v>333.0599999999995</v>
      </c>
      <c r="E12" s="19">
        <f t="shared" si="1"/>
        <v>-0.9400000000005093</v>
      </c>
      <c r="F12" s="22">
        <f t="shared" si="7"/>
        <v>2.9599999999999995</v>
      </c>
      <c r="G12" s="21">
        <f t="shared" si="8"/>
        <v>333.55999999999904</v>
      </c>
      <c r="H12" s="19">
        <f t="shared" si="2"/>
        <v>-0.44000000000096406</v>
      </c>
      <c r="I12" s="23">
        <f t="shared" si="9"/>
        <v>12.50000000000001</v>
      </c>
      <c r="J12" s="21">
        <f t="shared" si="10"/>
        <v>334.0599999999986</v>
      </c>
      <c r="K12" s="19">
        <f t="shared" si="3"/>
        <v>0.05999999999858119</v>
      </c>
      <c r="L12" s="24">
        <f t="shared" si="11"/>
        <v>27.440000000000005</v>
      </c>
      <c r="M12" s="15">
        <f t="shared" si="12"/>
        <v>333.10000000000014</v>
      </c>
      <c r="N12" s="1">
        <v>1.6</v>
      </c>
      <c r="O12" s="1"/>
      <c r="P12" s="16">
        <f t="shared" si="13"/>
        <v>3.4</v>
      </c>
      <c r="Q12" s="1"/>
      <c r="R12" s="1"/>
      <c r="S12" s="1"/>
      <c r="T12" s="1"/>
    </row>
    <row r="13" spans="1:20" ht="16.5" customHeight="1">
      <c r="A13" s="18">
        <f t="shared" si="4"/>
        <v>332.56999999999994</v>
      </c>
      <c r="B13" s="19">
        <f t="shared" si="0"/>
        <v>-1.4300000000000637</v>
      </c>
      <c r="C13" s="20">
        <f t="shared" si="5"/>
        <v>0.07</v>
      </c>
      <c r="D13" s="21">
        <f t="shared" si="6"/>
        <v>333.0699999999995</v>
      </c>
      <c r="E13" s="19">
        <f t="shared" si="1"/>
        <v>-0.9300000000005184</v>
      </c>
      <c r="F13" s="22">
        <f t="shared" si="7"/>
        <v>3.0699999999999994</v>
      </c>
      <c r="G13" s="21">
        <f t="shared" si="8"/>
        <v>333.569999999999</v>
      </c>
      <c r="H13" s="19">
        <f t="shared" si="2"/>
        <v>-0.43000000000097316</v>
      </c>
      <c r="I13" s="23">
        <f t="shared" si="9"/>
        <v>12.75000000000001</v>
      </c>
      <c r="J13" s="21">
        <f t="shared" si="10"/>
        <v>334.0699999999986</v>
      </c>
      <c r="K13" s="19">
        <f t="shared" si="3"/>
        <v>0.0699999999985721</v>
      </c>
      <c r="L13" s="24">
        <f t="shared" si="11"/>
        <v>27.780000000000005</v>
      </c>
      <c r="M13" s="15">
        <f t="shared" si="12"/>
        <v>333.20000000000016</v>
      </c>
      <c r="N13" s="1">
        <v>1.9</v>
      </c>
      <c r="O13" s="1"/>
      <c r="P13" s="16">
        <f t="shared" si="13"/>
        <v>5</v>
      </c>
      <c r="Q13" s="1"/>
      <c r="R13" s="1"/>
      <c r="S13" s="1"/>
      <c r="T13" s="1"/>
    </row>
    <row r="14" spans="1:20" ht="16.5" customHeight="1">
      <c r="A14" s="18">
        <f t="shared" si="4"/>
        <v>332.5799999999999</v>
      </c>
      <c r="B14" s="19">
        <f t="shared" si="0"/>
        <v>-1.4200000000000728</v>
      </c>
      <c r="C14" s="20">
        <f t="shared" si="5"/>
        <v>0.08</v>
      </c>
      <c r="D14" s="21">
        <f t="shared" si="6"/>
        <v>333.0799999999995</v>
      </c>
      <c r="E14" s="19">
        <f t="shared" si="1"/>
        <v>-0.9200000000005275</v>
      </c>
      <c r="F14" s="22">
        <f t="shared" si="7"/>
        <v>3.1799999999999993</v>
      </c>
      <c r="G14" s="21">
        <f t="shared" si="8"/>
        <v>333.579999999999</v>
      </c>
      <c r="H14" s="19">
        <f t="shared" si="2"/>
        <v>-0.42000000000098225</v>
      </c>
      <c r="I14" s="23">
        <f t="shared" si="9"/>
        <v>13.00000000000001</v>
      </c>
      <c r="J14" s="21">
        <f t="shared" si="10"/>
        <v>334.07999999999856</v>
      </c>
      <c r="K14" s="19">
        <f t="shared" si="3"/>
        <v>0.079999999998563</v>
      </c>
      <c r="L14" s="24">
        <f t="shared" si="11"/>
        <v>28.120000000000005</v>
      </c>
      <c r="M14" s="15">
        <f t="shared" si="12"/>
        <v>333.3000000000002</v>
      </c>
      <c r="N14" s="1">
        <v>2</v>
      </c>
      <c r="O14" s="1"/>
      <c r="P14" s="16">
        <f t="shared" si="13"/>
        <v>6.9</v>
      </c>
      <c r="Q14" s="1"/>
      <c r="R14" s="1"/>
      <c r="S14" s="1"/>
      <c r="T14" s="1"/>
    </row>
    <row r="15" spans="1:20" ht="16.5" customHeight="1">
      <c r="A15" s="18">
        <f t="shared" si="4"/>
        <v>332.5899999999999</v>
      </c>
      <c r="B15" s="19">
        <f t="shared" si="0"/>
        <v>-1.4100000000000819</v>
      </c>
      <c r="C15" s="20">
        <f t="shared" si="5"/>
        <v>0.09</v>
      </c>
      <c r="D15" s="21">
        <f t="shared" si="6"/>
        <v>333.08999999999946</v>
      </c>
      <c r="E15" s="19">
        <f t="shared" si="1"/>
        <v>-0.9100000000005366</v>
      </c>
      <c r="F15" s="22">
        <f t="shared" si="7"/>
        <v>3.289999999999999</v>
      </c>
      <c r="G15" s="21">
        <f t="shared" si="8"/>
        <v>333.589999999999</v>
      </c>
      <c r="H15" s="19">
        <f t="shared" si="2"/>
        <v>-0.41000000000099135</v>
      </c>
      <c r="I15" s="23">
        <f t="shared" si="9"/>
        <v>13.25000000000001</v>
      </c>
      <c r="J15" s="21">
        <f t="shared" si="10"/>
        <v>334.08999999999855</v>
      </c>
      <c r="K15" s="19">
        <f t="shared" si="3"/>
        <v>0.0899999999985539</v>
      </c>
      <c r="L15" s="24">
        <f t="shared" si="11"/>
        <v>28.460000000000004</v>
      </c>
      <c r="M15" s="15">
        <f t="shared" si="12"/>
        <v>333.4000000000002</v>
      </c>
      <c r="N15" s="1">
        <v>2.1</v>
      </c>
      <c r="O15" s="1"/>
      <c r="P15" s="16">
        <f t="shared" si="13"/>
        <v>8.9</v>
      </c>
      <c r="Q15" s="1"/>
      <c r="R15" s="1"/>
      <c r="S15" s="1"/>
      <c r="T15" s="1"/>
    </row>
    <row r="16" spans="1:20" ht="16.5" customHeight="1">
      <c r="A16" s="25">
        <f t="shared" si="4"/>
        <v>332.5999999999999</v>
      </c>
      <c r="B16" s="26">
        <f t="shared" si="0"/>
        <v>-1.400000000000091</v>
      </c>
      <c r="C16" s="27">
        <f t="shared" si="5"/>
        <v>0.09999999999999999</v>
      </c>
      <c r="D16" s="28">
        <f t="shared" si="6"/>
        <v>333.09999999999945</v>
      </c>
      <c r="E16" s="29">
        <f t="shared" si="1"/>
        <v>-0.9000000000005457</v>
      </c>
      <c r="F16" s="30">
        <f t="shared" si="7"/>
        <v>3.399999999999999</v>
      </c>
      <c r="G16" s="31">
        <f t="shared" si="8"/>
        <v>333.599999999999</v>
      </c>
      <c r="H16" s="26">
        <f t="shared" si="2"/>
        <v>-0.40000000000100044</v>
      </c>
      <c r="I16" s="30">
        <f t="shared" si="9"/>
        <v>13.50000000000001</v>
      </c>
      <c r="J16" s="28">
        <f t="shared" si="10"/>
        <v>334.09999999999854</v>
      </c>
      <c r="K16" s="29">
        <f t="shared" si="3"/>
        <v>0.09999999999854481</v>
      </c>
      <c r="L16" s="30">
        <f t="shared" si="11"/>
        <v>28.800000000000004</v>
      </c>
      <c r="M16" s="15">
        <f t="shared" si="12"/>
        <v>333.5000000000002</v>
      </c>
      <c r="N16" s="1">
        <v>2.5</v>
      </c>
      <c r="O16" s="1"/>
      <c r="P16" s="16">
        <f t="shared" si="13"/>
        <v>11</v>
      </c>
      <c r="Q16" s="1"/>
      <c r="R16" s="1"/>
      <c r="S16" s="1"/>
      <c r="T16" s="1"/>
    </row>
    <row r="17" spans="1:20" ht="16.5" customHeight="1">
      <c r="A17" s="32">
        <f t="shared" si="4"/>
        <v>332.6099999999999</v>
      </c>
      <c r="B17" s="33">
        <f t="shared" si="0"/>
        <v>-1.3900000000001</v>
      </c>
      <c r="C17" s="34">
        <f aca="true" t="shared" si="14" ref="C17:C26">+C16+$N$7/10</f>
        <v>0.13999999999999999</v>
      </c>
      <c r="D17" s="35">
        <f t="shared" si="6"/>
        <v>333.10999999999945</v>
      </c>
      <c r="E17" s="33">
        <f t="shared" si="1"/>
        <v>-0.8900000000005548</v>
      </c>
      <c r="F17" s="36">
        <f aca="true" t="shared" si="15" ref="F17:F26">+F16+$N$12/10</f>
        <v>3.559999999999999</v>
      </c>
      <c r="G17" s="35">
        <f t="shared" si="8"/>
        <v>333.609999999999</v>
      </c>
      <c r="H17" s="33">
        <f t="shared" si="2"/>
        <v>-0.39000000000100954</v>
      </c>
      <c r="I17" s="36">
        <f aca="true" t="shared" si="16" ref="I17:I26">+I16+$N$17/10</f>
        <v>13.76000000000001</v>
      </c>
      <c r="J17" s="35">
        <f t="shared" si="10"/>
        <v>334.10999999999854</v>
      </c>
      <c r="K17" s="33">
        <f t="shared" si="3"/>
        <v>0.10999999999853571</v>
      </c>
      <c r="L17" s="36">
        <f aca="true" t="shared" si="17" ref="L17:L26">+L16+$N$22/10</f>
        <v>29.140000000000004</v>
      </c>
      <c r="M17" s="15">
        <f t="shared" si="12"/>
        <v>333.60000000000025</v>
      </c>
      <c r="N17" s="1">
        <v>2.6</v>
      </c>
      <c r="O17" s="1"/>
      <c r="P17" s="16">
        <f t="shared" si="13"/>
        <v>13.5</v>
      </c>
      <c r="Q17" s="1"/>
      <c r="R17" s="1"/>
      <c r="S17" s="1"/>
      <c r="T17" s="1"/>
    </row>
    <row r="18" spans="1:20" ht="16.5" customHeight="1">
      <c r="A18" s="18">
        <f t="shared" si="4"/>
        <v>332.6199999999999</v>
      </c>
      <c r="B18" s="19">
        <f t="shared" si="0"/>
        <v>-1.3800000000001091</v>
      </c>
      <c r="C18" s="20">
        <f t="shared" si="14"/>
        <v>0.18</v>
      </c>
      <c r="D18" s="21">
        <f t="shared" si="6"/>
        <v>333.11999999999944</v>
      </c>
      <c r="E18" s="19">
        <f t="shared" si="1"/>
        <v>-0.8800000000005639</v>
      </c>
      <c r="F18" s="24">
        <f t="shared" si="15"/>
        <v>3.7199999999999993</v>
      </c>
      <c r="G18" s="21">
        <f t="shared" si="8"/>
        <v>333.619999999999</v>
      </c>
      <c r="H18" s="19">
        <f t="shared" si="2"/>
        <v>-0.38000000000101863</v>
      </c>
      <c r="I18" s="24">
        <f t="shared" si="16"/>
        <v>14.02000000000001</v>
      </c>
      <c r="J18" s="21">
        <f t="shared" si="10"/>
        <v>334.1199999999985</v>
      </c>
      <c r="K18" s="19">
        <f t="shared" si="3"/>
        <v>0.11999999999852662</v>
      </c>
      <c r="L18" s="24">
        <f t="shared" si="17"/>
        <v>29.480000000000004</v>
      </c>
      <c r="M18" s="15">
        <f t="shared" si="12"/>
        <v>333.7000000000003</v>
      </c>
      <c r="N18" s="1">
        <v>3</v>
      </c>
      <c r="O18" s="1"/>
      <c r="P18" s="16">
        <f t="shared" si="13"/>
        <v>16.1</v>
      </c>
      <c r="Q18" s="1"/>
      <c r="R18" s="1"/>
      <c r="S18" s="1"/>
      <c r="T18" s="1"/>
    </row>
    <row r="19" spans="1:20" ht="16.5" customHeight="1">
      <c r="A19" s="18">
        <f t="shared" si="4"/>
        <v>332.6299999999999</v>
      </c>
      <c r="B19" s="19">
        <f t="shared" si="0"/>
        <v>-1.3700000000001182</v>
      </c>
      <c r="C19" s="20">
        <f t="shared" si="14"/>
        <v>0.22</v>
      </c>
      <c r="D19" s="21">
        <f t="shared" si="6"/>
        <v>333.1299999999994</v>
      </c>
      <c r="E19" s="19">
        <f t="shared" si="1"/>
        <v>-0.870000000000573</v>
      </c>
      <c r="F19" s="24">
        <f t="shared" si="15"/>
        <v>3.8799999999999994</v>
      </c>
      <c r="G19" s="21">
        <f t="shared" si="8"/>
        <v>333.629999999999</v>
      </c>
      <c r="H19" s="19">
        <f t="shared" si="2"/>
        <v>-0.37000000000102773</v>
      </c>
      <c r="I19" s="24">
        <f t="shared" si="16"/>
        <v>14.28000000000001</v>
      </c>
      <c r="J19" s="21">
        <f t="shared" si="10"/>
        <v>334.1299999999985</v>
      </c>
      <c r="K19" s="19">
        <f t="shared" si="3"/>
        <v>0.12999999999851752</v>
      </c>
      <c r="L19" s="24">
        <f t="shared" si="17"/>
        <v>29.820000000000004</v>
      </c>
      <c r="M19" s="15">
        <f t="shared" si="12"/>
        <v>333.8000000000003</v>
      </c>
      <c r="N19" s="1">
        <v>3.1</v>
      </c>
      <c r="O19" s="1"/>
      <c r="P19" s="16">
        <f t="shared" si="13"/>
        <v>19.1</v>
      </c>
      <c r="Q19" s="1"/>
      <c r="R19" s="1"/>
      <c r="S19" s="1"/>
      <c r="T19" s="1"/>
    </row>
    <row r="20" spans="1:20" ht="16.5" customHeight="1">
      <c r="A20" s="18">
        <f t="shared" si="4"/>
        <v>332.6399999999999</v>
      </c>
      <c r="B20" s="19">
        <f t="shared" si="0"/>
        <v>-1.3600000000001273</v>
      </c>
      <c r="C20" s="20">
        <f t="shared" si="14"/>
        <v>0.26</v>
      </c>
      <c r="D20" s="21">
        <f t="shared" si="6"/>
        <v>333.1399999999994</v>
      </c>
      <c r="E20" s="19">
        <f t="shared" si="1"/>
        <v>-0.8600000000005821</v>
      </c>
      <c r="F20" s="24">
        <f t="shared" si="15"/>
        <v>4.039999999999999</v>
      </c>
      <c r="G20" s="21">
        <f t="shared" si="8"/>
        <v>333.63999999999896</v>
      </c>
      <c r="H20" s="19">
        <f t="shared" si="2"/>
        <v>-0.3600000000010368</v>
      </c>
      <c r="I20" s="24">
        <f t="shared" si="16"/>
        <v>14.54000000000001</v>
      </c>
      <c r="J20" s="21">
        <f t="shared" si="10"/>
        <v>334.1399999999985</v>
      </c>
      <c r="K20" s="19">
        <f t="shared" si="3"/>
        <v>0.13999999999850843</v>
      </c>
      <c r="L20" s="24">
        <f t="shared" si="17"/>
        <v>30.160000000000004</v>
      </c>
      <c r="M20" s="15">
        <f t="shared" si="12"/>
        <v>333.9000000000003</v>
      </c>
      <c r="N20" s="1">
        <v>3.2</v>
      </c>
      <c r="O20" s="1"/>
      <c r="P20" s="16">
        <f t="shared" si="13"/>
        <v>22.200000000000003</v>
      </c>
      <c r="Q20" s="1"/>
      <c r="R20" s="1"/>
      <c r="S20" s="1"/>
      <c r="T20" s="1"/>
    </row>
    <row r="21" spans="1:20" ht="16.5" customHeight="1">
      <c r="A21" s="18">
        <f t="shared" si="4"/>
        <v>332.64999999999986</v>
      </c>
      <c r="B21" s="19">
        <f t="shared" si="0"/>
        <v>-1.3500000000001364</v>
      </c>
      <c r="C21" s="20">
        <f t="shared" si="14"/>
        <v>0.3</v>
      </c>
      <c r="D21" s="21">
        <f t="shared" si="6"/>
        <v>333.1499999999994</v>
      </c>
      <c r="E21" s="19">
        <f t="shared" si="1"/>
        <v>-0.8500000000005912</v>
      </c>
      <c r="F21" s="24">
        <f t="shared" si="15"/>
        <v>4.199999999999999</v>
      </c>
      <c r="G21" s="21">
        <f t="shared" si="8"/>
        <v>333.64999999999895</v>
      </c>
      <c r="H21" s="19">
        <f t="shared" si="2"/>
        <v>-0.3500000000010459</v>
      </c>
      <c r="I21" s="24">
        <f t="shared" si="16"/>
        <v>14.80000000000001</v>
      </c>
      <c r="J21" s="21">
        <f t="shared" si="10"/>
        <v>334.1499999999985</v>
      </c>
      <c r="K21" s="19">
        <f t="shared" si="3"/>
        <v>0.14999999999849933</v>
      </c>
      <c r="L21" s="24">
        <f t="shared" si="17"/>
        <v>30.500000000000004</v>
      </c>
      <c r="M21" s="15">
        <f t="shared" si="12"/>
        <v>334.00000000000034</v>
      </c>
      <c r="N21" s="1">
        <v>3.4</v>
      </c>
      <c r="O21" s="1"/>
      <c r="P21" s="16">
        <f t="shared" si="13"/>
        <v>25.400000000000002</v>
      </c>
      <c r="Q21" s="1"/>
      <c r="R21" s="1"/>
      <c r="S21" s="1"/>
      <c r="T21" s="1"/>
    </row>
    <row r="22" spans="1:20" ht="16.5" customHeight="1">
      <c r="A22" s="18">
        <f t="shared" si="4"/>
        <v>332.65999999999985</v>
      </c>
      <c r="B22" s="19">
        <f t="shared" si="0"/>
        <v>-1.3400000000001455</v>
      </c>
      <c r="C22" s="20">
        <f t="shared" si="14"/>
        <v>0.33999999999999997</v>
      </c>
      <c r="D22" s="21">
        <f t="shared" si="6"/>
        <v>333.1599999999994</v>
      </c>
      <c r="E22" s="19">
        <f t="shared" si="1"/>
        <v>-0.8400000000006003</v>
      </c>
      <c r="F22" s="24">
        <f t="shared" si="15"/>
        <v>4.359999999999999</v>
      </c>
      <c r="G22" s="21">
        <f t="shared" si="8"/>
        <v>333.65999999999894</v>
      </c>
      <c r="H22" s="19">
        <f t="shared" si="2"/>
        <v>-0.340000000001055</v>
      </c>
      <c r="I22" s="24">
        <f t="shared" si="16"/>
        <v>15.06000000000001</v>
      </c>
      <c r="J22" s="21">
        <f t="shared" si="10"/>
        <v>334.1599999999985</v>
      </c>
      <c r="K22" s="19">
        <f t="shared" si="3"/>
        <v>0.15999999999849024</v>
      </c>
      <c r="L22" s="24">
        <f t="shared" si="17"/>
        <v>30.840000000000003</v>
      </c>
      <c r="M22" s="15">
        <f t="shared" si="12"/>
        <v>334.10000000000036</v>
      </c>
      <c r="N22" s="1">
        <v>3.4</v>
      </c>
      <c r="O22" s="1"/>
      <c r="P22" s="16">
        <f t="shared" si="13"/>
        <v>28.8</v>
      </c>
      <c r="Q22" s="1"/>
      <c r="R22" s="1"/>
      <c r="S22" s="1"/>
      <c r="T22" s="1"/>
    </row>
    <row r="23" spans="1:20" ht="16.5" customHeight="1">
      <c r="A23" s="18">
        <f t="shared" si="4"/>
        <v>332.66999999999985</v>
      </c>
      <c r="B23" s="19">
        <f t="shared" si="0"/>
        <v>-1.3300000000001546</v>
      </c>
      <c r="C23" s="20">
        <f t="shared" si="14"/>
        <v>0.37999999999999995</v>
      </c>
      <c r="D23" s="21">
        <f t="shared" si="6"/>
        <v>333.1699999999994</v>
      </c>
      <c r="E23" s="19">
        <f t="shared" si="1"/>
        <v>-0.8300000000006094</v>
      </c>
      <c r="F23" s="24">
        <f t="shared" si="15"/>
        <v>4.52</v>
      </c>
      <c r="G23" s="21">
        <f t="shared" si="8"/>
        <v>333.66999999999894</v>
      </c>
      <c r="H23" s="19">
        <f t="shared" si="2"/>
        <v>-0.3300000000010641</v>
      </c>
      <c r="I23" s="24">
        <f t="shared" si="16"/>
        <v>15.32000000000001</v>
      </c>
      <c r="J23" s="21">
        <f t="shared" si="10"/>
        <v>334.1699999999985</v>
      </c>
      <c r="K23" s="19">
        <f t="shared" si="3"/>
        <v>0.16999999999848114</v>
      </c>
      <c r="L23" s="24">
        <f t="shared" si="17"/>
        <v>31.180000000000003</v>
      </c>
      <c r="M23" s="15">
        <f t="shared" si="12"/>
        <v>334.2000000000004</v>
      </c>
      <c r="N23" s="1">
        <v>3.9</v>
      </c>
      <c r="O23" s="1"/>
      <c r="P23" s="16">
        <f t="shared" si="13"/>
        <v>32.2</v>
      </c>
      <c r="Q23" s="1"/>
      <c r="R23" s="1"/>
      <c r="S23" s="1"/>
      <c r="T23" s="1"/>
    </row>
    <row r="24" spans="1:20" ht="16.5" customHeight="1">
      <c r="A24" s="18">
        <f t="shared" si="4"/>
        <v>332.67999999999984</v>
      </c>
      <c r="B24" s="19">
        <f t="shared" si="0"/>
        <v>-1.3200000000001637</v>
      </c>
      <c r="C24" s="20">
        <f t="shared" si="14"/>
        <v>0.41999999999999993</v>
      </c>
      <c r="D24" s="21">
        <f t="shared" si="6"/>
        <v>333.1799999999994</v>
      </c>
      <c r="E24" s="19">
        <f t="shared" si="1"/>
        <v>-0.8200000000006185</v>
      </c>
      <c r="F24" s="24">
        <f t="shared" si="15"/>
        <v>4.68</v>
      </c>
      <c r="G24" s="21">
        <f t="shared" si="8"/>
        <v>333.6799999999989</v>
      </c>
      <c r="H24" s="19">
        <f t="shared" si="2"/>
        <v>-0.3200000000010732</v>
      </c>
      <c r="I24" s="24">
        <f t="shared" si="16"/>
        <v>15.580000000000009</v>
      </c>
      <c r="J24" s="21">
        <f t="shared" si="10"/>
        <v>334.1799999999985</v>
      </c>
      <c r="K24" s="19">
        <f t="shared" si="3"/>
        <v>0.17999999999847205</v>
      </c>
      <c r="L24" s="24">
        <f t="shared" si="17"/>
        <v>31.520000000000003</v>
      </c>
      <c r="M24" s="15">
        <f t="shared" si="12"/>
        <v>334.3000000000004</v>
      </c>
      <c r="N24" s="1">
        <v>3.9</v>
      </c>
      <c r="O24" s="1"/>
      <c r="P24" s="16">
        <f t="shared" si="13"/>
        <v>36.1</v>
      </c>
      <c r="Q24" s="1"/>
      <c r="R24" s="1"/>
      <c r="S24" s="1"/>
      <c r="T24" s="1"/>
    </row>
    <row r="25" spans="1:20" ht="16.5" customHeight="1">
      <c r="A25" s="18">
        <f t="shared" si="4"/>
        <v>332.6899999999998</v>
      </c>
      <c r="B25" s="19">
        <f t="shared" si="0"/>
        <v>-1.3100000000001728</v>
      </c>
      <c r="C25" s="20">
        <f t="shared" si="14"/>
        <v>0.4599999999999999</v>
      </c>
      <c r="D25" s="21">
        <f t="shared" si="6"/>
        <v>333.1899999999994</v>
      </c>
      <c r="E25" s="19">
        <f t="shared" si="1"/>
        <v>-0.8100000000006276</v>
      </c>
      <c r="F25" s="24">
        <f t="shared" si="15"/>
        <v>4.84</v>
      </c>
      <c r="G25" s="21">
        <f t="shared" si="8"/>
        <v>333.6899999999989</v>
      </c>
      <c r="H25" s="19">
        <f t="shared" si="2"/>
        <v>-0.3100000000010823</v>
      </c>
      <c r="I25" s="24">
        <f t="shared" si="16"/>
        <v>15.840000000000009</v>
      </c>
      <c r="J25" s="21">
        <f t="shared" si="10"/>
        <v>334.18999999999846</v>
      </c>
      <c r="K25" s="19">
        <f t="shared" si="3"/>
        <v>0.18999999999846295</v>
      </c>
      <c r="L25" s="24">
        <f t="shared" si="17"/>
        <v>31.860000000000003</v>
      </c>
      <c r="M25" s="15">
        <f t="shared" si="12"/>
        <v>334.40000000000043</v>
      </c>
      <c r="N25" s="1">
        <v>4.1</v>
      </c>
      <c r="O25" s="1"/>
      <c r="P25" s="16">
        <f t="shared" si="13"/>
        <v>40</v>
      </c>
      <c r="Q25" s="1"/>
      <c r="R25" s="1"/>
      <c r="S25" s="1"/>
      <c r="T25" s="1"/>
    </row>
    <row r="26" spans="1:20" ht="16.5" customHeight="1">
      <c r="A26" s="37">
        <f t="shared" si="4"/>
        <v>332.6999999999998</v>
      </c>
      <c r="B26" s="29">
        <f t="shared" si="0"/>
        <v>-1.300000000000182</v>
      </c>
      <c r="C26" s="38">
        <f t="shared" si="14"/>
        <v>0.4999999999999999</v>
      </c>
      <c r="D26" s="28">
        <f t="shared" si="6"/>
        <v>333.19999999999936</v>
      </c>
      <c r="E26" s="29">
        <f t="shared" si="1"/>
        <v>-0.8000000000006366</v>
      </c>
      <c r="F26" s="30">
        <f t="shared" si="15"/>
        <v>5</v>
      </c>
      <c r="G26" s="28">
        <f t="shared" si="8"/>
        <v>333.6999999999989</v>
      </c>
      <c r="H26" s="29">
        <f t="shared" si="2"/>
        <v>-0.3000000000010914</v>
      </c>
      <c r="I26" s="30">
        <f t="shared" si="16"/>
        <v>16.10000000000001</v>
      </c>
      <c r="J26" s="28">
        <f t="shared" si="10"/>
        <v>334.19999999999845</v>
      </c>
      <c r="K26" s="29">
        <f t="shared" si="3"/>
        <v>0.19999999999845386</v>
      </c>
      <c r="L26" s="30">
        <f t="shared" si="17"/>
        <v>32.2</v>
      </c>
      <c r="M26" s="15">
        <f t="shared" si="12"/>
        <v>334.50000000000045</v>
      </c>
      <c r="N26" s="1">
        <v>4.1</v>
      </c>
      <c r="O26" s="1"/>
      <c r="P26" s="16">
        <f t="shared" si="13"/>
        <v>44.1</v>
      </c>
      <c r="Q26" s="1"/>
      <c r="R26" s="1"/>
      <c r="S26" s="1"/>
      <c r="T26" s="1"/>
    </row>
    <row r="27" spans="1:20" ht="16.5" customHeight="1">
      <c r="A27" s="9">
        <f t="shared" si="4"/>
        <v>332.7099999999998</v>
      </c>
      <c r="B27" s="10">
        <f t="shared" si="0"/>
        <v>-1.290000000000191</v>
      </c>
      <c r="C27" s="11">
        <f aca="true" t="shared" si="18" ref="C27:C36">+C26+$N$8/10</f>
        <v>0.5499999999999999</v>
      </c>
      <c r="D27" s="12">
        <f t="shared" si="6"/>
        <v>333.20999999999935</v>
      </c>
      <c r="E27" s="10">
        <f t="shared" si="1"/>
        <v>-0.7900000000006457</v>
      </c>
      <c r="F27" s="39">
        <f aca="true" t="shared" si="19" ref="F27:F36">+F26+$N$13/10</f>
        <v>5.19</v>
      </c>
      <c r="G27" s="12">
        <f t="shared" si="8"/>
        <v>333.7099999999989</v>
      </c>
      <c r="H27" s="10">
        <f t="shared" si="2"/>
        <v>-0.2900000000011005</v>
      </c>
      <c r="I27" s="39">
        <f aca="true" t="shared" si="20" ref="I27:I36">+I26+$N$18/10</f>
        <v>16.40000000000001</v>
      </c>
      <c r="J27" s="12">
        <f t="shared" si="10"/>
        <v>334.20999999999844</v>
      </c>
      <c r="K27" s="10">
        <f t="shared" si="3"/>
        <v>0.20999999999844476</v>
      </c>
      <c r="L27" s="39">
        <f aca="true" t="shared" si="21" ref="L27:L36">+L26+$N$23/10</f>
        <v>32.59</v>
      </c>
      <c r="M27" s="15">
        <f t="shared" si="12"/>
        <v>334.6000000000005</v>
      </c>
      <c r="N27" s="1">
        <v>4.5</v>
      </c>
      <c r="O27" s="1"/>
      <c r="P27" s="16">
        <f t="shared" si="13"/>
        <v>48.2</v>
      </c>
      <c r="Q27" s="1"/>
      <c r="R27" s="1"/>
      <c r="S27" s="1"/>
      <c r="T27" s="1"/>
    </row>
    <row r="28" spans="1:20" ht="16.5" customHeight="1">
      <c r="A28" s="18">
        <f t="shared" si="4"/>
        <v>332.7199999999998</v>
      </c>
      <c r="B28" s="19">
        <f t="shared" si="0"/>
        <v>-1.2800000000002</v>
      </c>
      <c r="C28" s="20">
        <f t="shared" si="18"/>
        <v>0.6</v>
      </c>
      <c r="D28" s="21">
        <f t="shared" si="6"/>
        <v>333.21999999999935</v>
      </c>
      <c r="E28" s="19">
        <f t="shared" si="1"/>
        <v>-0.7800000000006548</v>
      </c>
      <c r="F28" s="24">
        <f t="shared" si="19"/>
        <v>5.380000000000001</v>
      </c>
      <c r="G28" s="21">
        <f t="shared" si="8"/>
        <v>333.7199999999989</v>
      </c>
      <c r="H28" s="19">
        <f t="shared" si="2"/>
        <v>-0.2800000000011096</v>
      </c>
      <c r="I28" s="24">
        <f t="shared" si="20"/>
        <v>16.70000000000001</v>
      </c>
      <c r="J28" s="21">
        <f t="shared" si="10"/>
        <v>334.21999999999844</v>
      </c>
      <c r="K28" s="19">
        <f t="shared" si="3"/>
        <v>0.21999999999843567</v>
      </c>
      <c r="L28" s="24">
        <f t="shared" si="21"/>
        <v>32.980000000000004</v>
      </c>
      <c r="M28" s="15">
        <f t="shared" si="12"/>
        <v>334.7000000000005</v>
      </c>
      <c r="N28" s="1">
        <v>4.5</v>
      </c>
      <c r="O28" s="1"/>
      <c r="P28" s="16">
        <f t="shared" si="13"/>
        <v>52.7</v>
      </c>
      <c r="Q28" s="1"/>
      <c r="R28" s="1"/>
      <c r="S28" s="1"/>
      <c r="T28" s="1"/>
    </row>
    <row r="29" spans="1:20" ht="16.5" customHeight="1">
      <c r="A29" s="18">
        <f t="shared" si="4"/>
        <v>332.7299999999998</v>
      </c>
      <c r="B29" s="19">
        <f t="shared" si="0"/>
        <v>-1.2700000000002092</v>
      </c>
      <c r="C29" s="20">
        <f t="shared" si="18"/>
        <v>0.65</v>
      </c>
      <c r="D29" s="21">
        <f t="shared" si="6"/>
        <v>333.22999999999934</v>
      </c>
      <c r="E29" s="19">
        <f t="shared" si="1"/>
        <v>-0.7700000000006639</v>
      </c>
      <c r="F29" s="24">
        <f t="shared" si="19"/>
        <v>5.570000000000001</v>
      </c>
      <c r="G29" s="21">
        <f t="shared" si="8"/>
        <v>333.7299999999989</v>
      </c>
      <c r="H29" s="19">
        <f t="shared" si="2"/>
        <v>-0.2700000000011187</v>
      </c>
      <c r="I29" s="24">
        <f t="shared" si="20"/>
        <v>17.00000000000001</v>
      </c>
      <c r="J29" s="21">
        <f t="shared" si="10"/>
        <v>334.2299999999984</v>
      </c>
      <c r="K29" s="19">
        <f t="shared" si="3"/>
        <v>0.22999999999842657</v>
      </c>
      <c r="L29" s="24">
        <f t="shared" si="21"/>
        <v>33.370000000000005</v>
      </c>
      <c r="M29" s="15">
        <f t="shared" si="12"/>
        <v>334.8000000000005</v>
      </c>
      <c r="N29" s="1">
        <v>4.9</v>
      </c>
      <c r="O29" s="1"/>
      <c r="P29" s="16">
        <f t="shared" si="13"/>
        <v>57.2</v>
      </c>
      <c r="Q29" s="1"/>
      <c r="R29" s="1"/>
      <c r="S29" s="1"/>
      <c r="T29" s="1"/>
    </row>
    <row r="30" spans="1:20" ht="16.5" customHeight="1">
      <c r="A30" s="18">
        <f t="shared" si="4"/>
        <v>332.7399999999998</v>
      </c>
      <c r="B30" s="19">
        <f t="shared" si="0"/>
        <v>-1.2600000000002183</v>
      </c>
      <c r="C30" s="20">
        <f t="shared" si="18"/>
        <v>0.7000000000000001</v>
      </c>
      <c r="D30" s="21">
        <f t="shared" si="6"/>
        <v>333.2399999999993</v>
      </c>
      <c r="E30" s="19">
        <f t="shared" si="1"/>
        <v>-0.760000000000673</v>
      </c>
      <c r="F30" s="24">
        <f t="shared" si="19"/>
        <v>5.760000000000002</v>
      </c>
      <c r="G30" s="21">
        <f t="shared" si="8"/>
        <v>333.7399999999989</v>
      </c>
      <c r="H30" s="19">
        <f t="shared" si="2"/>
        <v>-0.2600000000011278</v>
      </c>
      <c r="I30" s="24">
        <f t="shared" si="20"/>
        <v>17.30000000000001</v>
      </c>
      <c r="J30" s="21">
        <f t="shared" si="10"/>
        <v>334.2399999999984</v>
      </c>
      <c r="K30" s="19">
        <f t="shared" si="3"/>
        <v>0.23999999999841748</v>
      </c>
      <c r="L30" s="24">
        <f t="shared" si="21"/>
        <v>33.760000000000005</v>
      </c>
      <c r="M30" s="15">
        <f t="shared" si="12"/>
        <v>334.90000000000055</v>
      </c>
      <c r="N30" s="1">
        <v>4.9</v>
      </c>
      <c r="O30" s="1"/>
      <c r="P30" s="16">
        <f t="shared" si="13"/>
        <v>62.1</v>
      </c>
      <c r="Q30" s="1"/>
      <c r="R30" s="1"/>
      <c r="S30" s="1"/>
      <c r="T30" s="1"/>
    </row>
    <row r="31" spans="1:20" ht="16.5" customHeight="1">
      <c r="A31" s="18">
        <f t="shared" si="4"/>
        <v>332.7499999999998</v>
      </c>
      <c r="B31" s="19">
        <f t="shared" si="0"/>
        <v>-1.2500000000002274</v>
      </c>
      <c r="C31" s="20">
        <f t="shared" si="18"/>
        <v>0.7500000000000001</v>
      </c>
      <c r="D31" s="21">
        <f t="shared" si="6"/>
        <v>333.2499999999993</v>
      </c>
      <c r="E31" s="19">
        <f t="shared" si="1"/>
        <v>-0.7500000000006821</v>
      </c>
      <c r="F31" s="24">
        <f t="shared" si="19"/>
        <v>5.950000000000002</v>
      </c>
      <c r="G31" s="21">
        <f t="shared" si="8"/>
        <v>333.74999999999886</v>
      </c>
      <c r="H31" s="19">
        <f t="shared" si="2"/>
        <v>-0.25000000000113687</v>
      </c>
      <c r="I31" s="24">
        <f t="shared" si="20"/>
        <v>17.600000000000012</v>
      </c>
      <c r="J31" s="21">
        <f t="shared" si="10"/>
        <v>334.2499999999984</v>
      </c>
      <c r="K31" s="19">
        <f t="shared" si="3"/>
        <v>0.24999999999840838</v>
      </c>
      <c r="L31" s="24">
        <f t="shared" si="21"/>
        <v>34.150000000000006</v>
      </c>
      <c r="M31" s="15">
        <f t="shared" si="12"/>
        <v>335.00000000000057</v>
      </c>
      <c r="N31" s="1">
        <v>5</v>
      </c>
      <c r="O31" s="1"/>
      <c r="P31" s="16">
        <f t="shared" si="13"/>
        <v>67</v>
      </c>
      <c r="Q31" s="1"/>
      <c r="R31" s="1"/>
      <c r="S31" s="1"/>
      <c r="T31" s="1"/>
    </row>
    <row r="32" spans="1:20" ht="16.5" customHeight="1">
      <c r="A32" s="18">
        <f t="shared" si="4"/>
        <v>332.75999999999976</v>
      </c>
      <c r="B32" s="19">
        <f t="shared" si="0"/>
        <v>-1.2400000000002365</v>
      </c>
      <c r="C32" s="20">
        <f t="shared" si="18"/>
        <v>0.8000000000000002</v>
      </c>
      <c r="D32" s="21">
        <f t="shared" si="6"/>
        <v>333.2599999999993</v>
      </c>
      <c r="E32" s="19">
        <f t="shared" si="1"/>
        <v>-0.7400000000006912</v>
      </c>
      <c r="F32" s="24">
        <f t="shared" si="19"/>
        <v>6.140000000000002</v>
      </c>
      <c r="G32" s="21">
        <f t="shared" si="8"/>
        <v>333.75999999999885</v>
      </c>
      <c r="H32" s="19">
        <f t="shared" si="2"/>
        <v>-0.24000000000114596</v>
      </c>
      <c r="I32" s="24">
        <f t="shared" si="20"/>
        <v>17.900000000000013</v>
      </c>
      <c r="J32" s="21">
        <f t="shared" si="10"/>
        <v>334.2599999999984</v>
      </c>
      <c r="K32" s="19">
        <f t="shared" si="3"/>
        <v>0.2599999999983993</v>
      </c>
      <c r="L32" s="24">
        <f t="shared" si="21"/>
        <v>34.540000000000006</v>
      </c>
      <c r="M32" s="15">
        <f t="shared" si="12"/>
        <v>335.1000000000006</v>
      </c>
      <c r="N32" s="1">
        <v>5</v>
      </c>
      <c r="O32" s="1"/>
      <c r="P32" s="16">
        <f t="shared" si="13"/>
        <v>72</v>
      </c>
      <c r="Q32" s="1"/>
      <c r="R32" s="1"/>
      <c r="S32" s="1"/>
      <c r="T32" s="1"/>
    </row>
    <row r="33" spans="1:20" ht="16.5" customHeight="1">
      <c r="A33" s="18">
        <f t="shared" si="4"/>
        <v>332.76999999999975</v>
      </c>
      <c r="B33" s="19">
        <f t="shared" si="0"/>
        <v>-1.2300000000002456</v>
      </c>
      <c r="C33" s="20">
        <f t="shared" si="18"/>
        <v>0.8500000000000002</v>
      </c>
      <c r="D33" s="21">
        <f t="shared" si="6"/>
        <v>333.2699999999993</v>
      </c>
      <c r="E33" s="19">
        <f t="shared" si="1"/>
        <v>-0.7300000000007003</v>
      </c>
      <c r="F33" s="24">
        <f t="shared" si="19"/>
        <v>6.330000000000003</v>
      </c>
      <c r="G33" s="40">
        <f t="shared" si="8"/>
        <v>333.76999999999884</v>
      </c>
      <c r="H33" s="41">
        <f t="shared" si="2"/>
        <v>-0.23000000000115506</v>
      </c>
      <c r="I33" s="24">
        <f t="shared" si="20"/>
        <v>18.200000000000014</v>
      </c>
      <c r="J33" s="21">
        <f t="shared" si="10"/>
        <v>334.2699999999984</v>
      </c>
      <c r="K33" s="19">
        <f t="shared" si="3"/>
        <v>0.2699999999983902</v>
      </c>
      <c r="L33" s="24">
        <f t="shared" si="21"/>
        <v>34.93000000000001</v>
      </c>
      <c r="M33" s="15">
        <f t="shared" si="12"/>
        <v>335.2000000000006</v>
      </c>
      <c r="N33" s="1">
        <v>5.5</v>
      </c>
      <c r="O33" s="1"/>
      <c r="P33" s="16">
        <f t="shared" si="13"/>
        <v>77</v>
      </c>
      <c r="Q33" s="1"/>
      <c r="R33" s="1"/>
      <c r="S33" s="1"/>
      <c r="T33" s="1"/>
    </row>
    <row r="34" spans="1:20" ht="16.5" customHeight="1">
      <c r="A34" s="18">
        <f t="shared" si="4"/>
        <v>332.77999999999975</v>
      </c>
      <c r="B34" s="19">
        <f t="shared" si="0"/>
        <v>-1.2200000000002547</v>
      </c>
      <c r="C34" s="20">
        <f t="shared" si="18"/>
        <v>0.9000000000000002</v>
      </c>
      <c r="D34" s="21">
        <f t="shared" si="6"/>
        <v>333.2799999999993</v>
      </c>
      <c r="E34" s="19">
        <f t="shared" si="1"/>
        <v>-0.7200000000007094</v>
      </c>
      <c r="F34" s="24">
        <f t="shared" si="19"/>
        <v>6.520000000000003</v>
      </c>
      <c r="G34" s="21">
        <f t="shared" si="8"/>
        <v>333.77999999999884</v>
      </c>
      <c r="H34" s="19">
        <f t="shared" si="2"/>
        <v>-0.22000000000116415</v>
      </c>
      <c r="I34" s="24">
        <f t="shared" si="20"/>
        <v>18.500000000000014</v>
      </c>
      <c r="J34" s="21">
        <f t="shared" si="10"/>
        <v>334.2799999999984</v>
      </c>
      <c r="K34" s="19">
        <f t="shared" si="3"/>
        <v>0.2799999999983811</v>
      </c>
      <c r="L34" s="24">
        <f t="shared" si="21"/>
        <v>35.32000000000001</v>
      </c>
      <c r="M34" s="15">
        <f t="shared" si="12"/>
        <v>335.30000000000064</v>
      </c>
      <c r="N34" s="1">
        <v>5.5</v>
      </c>
      <c r="O34" s="1"/>
      <c r="P34" s="16">
        <f t="shared" si="13"/>
        <v>82.5</v>
      </c>
      <c r="Q34" s="1"/>
      <c r="R34" s="1"/>
      <c r="S34" s="1"/>
      <c r="T34" s="1"/>
    </row>
    <row r="35" spans="1:20" ht="16.5" customHeight="1">
      <c r="A35" s="18">
        <f t="shared" si="4"/>
        <v>332.78999999999974</v>
      </c>
      <c r="B35" s="19">
        <f t="shared" si="0"/>
        <v>-1.2100000000002638</v>
      </c>
      <c r="C35" s="20">
        <f t="shared" si="18"/>
        <v>0.9500000000000003</v>
      </c>
      <c r="D35" s="21">
        <f t="shared" si="6"/>
        <v>333.2899999999993</v>
      </c>
      <c r="E35" s="19">
        <f t="shared" si="1"/>
        <v>-0.7100000000007185</v>
      </c>
      <c r="F35" s="24">
        <f t="shared" si="19"/>
        <v>6.7100000000000035</v>
      </c>
      <c r="G35" s="21">
        <f t="shared" si="8"/>
        <v>333.7899999999988</v>
      </c>
      <c r="H35" s="19">
        <f t="shared" si="2"/>
        <v>-0.21000000000117325</v>
      </c>
      <c r="I35" s="24">
        <f t="shared" si="20"/>
        <v>18.800000000000015</v>
      </c>
      <c r="J35" s="21">
        <f t="shared" si="10"/>
        <v>334.2899999999984</v>
      </c>
      <c r="K35" s="19">
        <f t="shared" si="3"/>
        <v>0.289999999998372</v>
      </c>
      <c r="L35" s="24">
        <f t="shared" si="21"/>
        <v>35.71000000000001</v>
      </c>
      <c r="M35" s="15">
        <f t="shared" si="12"/>
        <v>335.40000000000066</v>
      </c>
      <c r="N35" s="1">
        <v>5.5</v>
      </c>
      <c r="O35" s="1"/>
      <c r="P35" s="16">
        <f t="shared" si="13"/>
        <v>88</v>
      </c>
      <c r="Q35" s="1"/>
      <c r="R35" s="1"/>
      <c r="S35" s="1"/>
      <c r="T35" s="1"/>
    </row>
    <row r="36" spans="1:20" ht="16.5" customHeight="1">
      <c r="A36" s="37">
        <f t="shared" si="4"/>
        <v>332.7999999999997</v>
      </c>
      <c r="B36" s="29">
        <f t="shared" si="0"/>
        <v>-1.2000000000002728</v>
      </c>
      <c r="C36" s="38">
        <f t="shared" si="18"/>
        <v>1.0000000000000002</v>
      </c>
      <c r="D36" s="31">
        <f t="shared" si="6"/>
        <v>333.2999999999993</v>
      </c>
      <c r="E36" s="26">
        <f t="shared" si="1"/>
        <v>-0.7000000000007276</v>
      </c>
      <c r="F36" s="30">
        <f t="shared" si="19"/>
        <v>6.900000000000004</v>
      </c>
      <c r="G36" s="28">
        <f t="shared" si="8"/>
        <v>333.7999999999988</v>
      </c>
      <c r="H36" s="29">
        <f t="shared" si="2"/>
        <v>-0.20000000000118234</v>
      </c>
      <c r="I36" s="30">
        <f t="shared" si="20"/>
        <v>19.100000000000016</v>
      </c>
      <c r="J36" s="31">
        <f t="shared" si="10"/>
        <v>334.29999999999836</v>
      </c>
      <c r="K36" s="26">
        <f t="shared" si="3"/>
        <v>0.2999999999983629</v>
      </c>
      <c r="L36" s="30">
        <f t="shared" si="21"/>
        <v>36.10000000000001</v>
      </c>
      <c r="M36" s="15">
        <f t="shared" si="12"/>
        <v>335.5000000000007</v>
      </c>
      <c r="N36" s="1">
        <v>5.5</v>
      </c>
      <c r="O36" s="1"/>
      <c r="P36" s="16">
        <f t="shared" si="13"/>
        <v>93.5</v>
      </c>
      <c r="Q36" s="1"/>
      <c r="R36" s="1"/>
      <c r="S36" s="1"/>
      <c r="T36" s="1"/>
    </row>
    <row r="37" spans="1:20" ht="16.5" customHeight="1">
      <c r="A37" s="9">
        <f t="shared" si="4"/>
        <v>332.8099999999997</v>
      </c>
      <c r="B37" s="10">
        <f t="shared" si="0"/>
        <v>-1.190000000000282</v>
      </c>
      <c r="C37" s="11">
        <f aca="true" t="shared" si="22" ref="C37:C46">+C36+$N$9/10</f>
        <v>1.0600000000000003</v>
      </c>
      <c r="D37" s="12">
        <f t="shared" si="6"/>
        <v>333.30999999999926</v>
      </c>
      <c r="E37" s="10">
        <f t="shared" si="1"/>
        <v>-0.6900000000007367</v>
      </c>
      <c r="F37" s="39">
        <f aca="true" t="shared" si="23" ref="F37:F46">+F36+$N$14/10</f>
        <v>7.100000000000004</v>
      </c>
      <c r="G37" s="12">
        <f t="shared" si="8"/>
        <v>333.8099999999988</v>
      </c>
      <c r="H37" s="10">
        <f t="shared" si="2"/>
        <v>-0.19000000000119144</v>
      </c>
      <c r="I37" s="39">
        <f aca="true" t="shared" si="24" ref="I37:I46">+I36+$N$19/10</f>
        <v>19.410000000000014</v>
      </c>
      <c r="J37" s="12">
        <f t="shared" si="10"/>
        <v>334.30999999999835</v>
      </c>
      <c r="K37" s="10">
        <f t="shared" si="3"/>
        <v>0.3099999999983538</v>
      </c>
      <c r="L37" s="39">
        <f aca="true" t="shared" si="25" ref="L37:L46">+L36+$N$24/10</f>
        <v>36.49000000000001</v>
      </c>
      <c r="M37" s="15">
        <f t="shared" si="12"/>
        <v>335.6000000000007</v>
      </c>
      <c r="N37" s="1"/>
      <c r="O37" s="1"/>
      <c r="P37" s="16">
        <f t="shared" si="13"/>
        <v>99</v>
      </c>
      <c r="Q37" s="1"/>
      <c r="R37" s="1"/>
      <c r="S37" s="1"/>
      <c r="T37" s="1"/>
    </row>
    <row r="38" spans="1:20" ht="16.5" customHeight="1">
      <c r="A38" s="18">
        <f t="shared" si="4"/>
        <v>332.8199999999997</v>
      </c>
      <c r="B38" s="19">
        <f aca="true" t="shared" si="26" ref="B38:B55">+A38-$P$1</f>
        <v>-1.180000000000291</v>
      </c>
      <c r="C38" s="20">
        <f t="shared" si="22"/>
        <v>1.1200000000000003</v>
      </c>
      <c r="D38" s="21">
        <f t="shared" si="6"/>
        <v>333.31999999999925</v>
      </c>
      <c r="E38" s="19">
        <f aca="true" t="shared" si="27" ref="E38:E55">+D38-$P$1</f>
        <v>-0.6800000000007458</v>
      </c>
      <c r="F38" s="24">
        <f t="shared" si="23"/>
        <v>7.300000000000004</v>
      </c>
      <c r="G38" s="21">
        <f t="shared" si="8"/>
        <v>333.8199999999988</v>
      </c>
      <c r="H38" s="19">
        <f aca="true" t="shared" si="28" ref="H38:H55">+G38-$P$1</f>
        <v>-0.18000000000120053</v>
      </c>
      <c r="I38" s="24">
        <f t="shared" si="24"/>
        <v>19.720000000000013</v>
      </c>
      <c r="J38" s="21">
        <f t="shared" si="10"/>
        <v>334.31999999999834</v>
      </c>
      <c r="K38" s="19">
        <f aca="true" t="shared" si="29" ref="K38:K55">+J38-$P$1</f>
        <v>0.3199999999983447</v>
      </c>
      <c r="L38" s="24">
        <f t="shared" si="25"/>
        <v>36.88000000000001</v>
      </c>
      <c r="M38" s="15"/>
      <c r="N38" s="1"/>
      <c r="O38" s="1"/>
      <c r="P38" s="16"/>
      <c r="Q38" s="1"/>
      <c r="R38" s="1"/>
      <c r="S38" s="1"/>
      <c r="T38" s="1"/>
    </row>
    <row r="39" spans="1:20" ht="16.5" customHeight="1">
      <c r="A39" s="18">
        <f aca="true" t="shared" si="30" ref="A39:A55">+A38+0.01</f>
        <v>332.8299999999997</v>
      </c>
      <c r="B39" s="19">
        <f t="shared" si="26"/>
        <v>-1.1700000000003001</v>
      </c>
      <c r="C39" s="20">
        <f t="shared" si="22"/>
        <v>1.1800000000000004</v>
      </c>
      <c r="D39" s="21">
        <f aca="true" t="shared" si="31" ref="D39:D55">+D38+0.01</f>
        <v>333.32999999999925</v>
      </c>
      <c r="E39" s="19">
        <f t="shared" si="27"/>
        <v>-0.6700000000007549</v>
      </c>
      <c r="F39" s="24">
        <f t="shared" si="23"/>
        <v>7.500000000000004</v>
      </c>
      <c r="G39" s="21">
        <f aca="true" t="shared" si="32" ref="G39:G55">+G38+0.01</f>
        <v>333.8299999999988</v>
      </c>
      <c r="H39" s="19">
        <f t="shared" si="28"/>
        <v>-0.17000000000120963</v>
      </c>
      <c r="I39" s="24">
        <f t="shared" si="24"/>
        <v>20.030000000000012</v>
      </c>
      <c r="J39" s="21">
        <f aca="true" t="shared" si="33" ref="J39:J55">+J38+0.01</f>
        <v>334.32999999999834</v>
      </c>
      <c r="K39" s="19">
        <f t="shared" si="29"/>
        <v>0.3299999999983356</v>
      </c>
      <c r="L39" s="24">
        <f t="shared" si="25"/>
        <v>37.27000000000001</v>
      </c>
      <c r="M39" s="15"/>
      <c r="N39" s="1"/>
      <c r="O39" s="1"/>
      <c r="P39" s="16"/>
      <c r="Q39" s="1"/>
      <c r="R39" s="1"/>
      <c r="S39" s="1"/>
      <c r="T39" s="1"/>
    </row>
    <row r="40" spans="1:20" ht="16.5" customHeight="1">
      <c r="A40" s="18">
        <f t="shared" si="30"/>
        <v>332.8399999999997</v>
      </c>
      <c r="B40" s="19">
        <f t="shared" si="26"/>
        <v>-1.1600000000003092</v>
      </c>
      <c r="C40" s="20">
        <f t="shared" si="22"/>
        <v>1.2400000000000004</v>
      </c>
      <c r="D40" s="21">
        <f t="shared" si="31"/>
        <v>333.33999999999924</v>
      </c>
      <c r="E40" s="19">
        <f t="shared" si="27"/>
        <v>-0.660000000000764</v>
      </c>
      <c r="F40" s="24">
        <f t="shared" si="23"/>
        <v>7.700000000000005</v>
      </c>
      <c r="G40" s="21">
        <f t="shared" si="32"/>
        <v>333.8399999999988</v>
      </c>
      <c r="H40" s="19">
        <f t="shared" si="28"/>
        <v>-0.16000000000121872</v>
      </c>
      <c r="I40" s="24">
        <f t="shared" si="24"/>
        <v>20.34000000000001</v>
      </c>
      <c r="J40" s="21">
        <f t="shared" si="33"/>
        <v>334.3399999999983</v>
      </c>
      <c r="K40" s="19">
        <f t="shared" si="29"/>
        <v>0.33999999999832653</v>
      </c>
      <c r="L40" s="24">
        <f t="shared" si="25"/>
        <v>37.66000000000001</v>
      </c>
      <c r="M40" s="15"/>
      <c r="N40" s="1"/>
      <c r="O40" s="1"/>
      <c r="P40" s="16"/>
      <c r="Q40" s="1"/>
      <c r="R40" s="1"/>
      <c r="S40" s="1"/>
      <c r="T40" s="1"/>
    </row>
    <row r="41" spans="1:20" ht="16.5" customHeight="1">
      <c r="A41" s="18">
        <f t="shared" si="30"/>
        <v>332.8499999999997</v>
      </c>
      <c r="B41" s="19">
        <f t="shared" si="26"/>
        <v>-1.1500000000003183</v>
      </c>
      <c r="C41" s="20">
        <f t="shared" si="22"/>
        <v>1.3000000000000005</v>
      </c>
      <c r="D41" s="21">
        <f t="shared" si="31"/>
        <v>333.3499999999992</v>
      </c>
      <c r="E41" s="19">
        <f t="shared" si="27"/>
        <v>-0.6500000000007731</v>
      </c>
      <c r="F41" s="24">
        <f t="shared" si="23"/>
        <v>7.900000000000005</v>
      </c>
      <c r="G41" s="21">
        <f t="shared" si="32"/>
        <v>333.8499999999988</v>
      </c>
      <c r="H41" s="19">
        <f t="shared" si="28"/>
        <v>-0.15000000000122782</v>
      </c>
      <c r="I41" s="24">
        <f t="shared" si="24"/>
        <v>20.65000000000001</v>
      </c>
      <c r="J41" s="21">
        <f t="shared" si="33"/>
        <v>334.3499999999983</v>
      </c>
      <c r="K41" s="19">
        <f t="shared" si="29"/>
        <v>0.34999999999831743</v>
      </c>
      <c r="L41" s="24">
        <f t="shared" si="25"/>
        <v>38.05000000000001</v>
      </c>
      <c r="M41" s="15"/>
      <c r="N41" s="1"/>
      <c r="O41" s="1"/>
      <c r="P41" s="16"/>
      <c r="Q41" s="1"/>
      <c r="R41" s="1"/>
      <c r="S41" s="1"/>
      <c r="T41" s="1"/>
    </row>
    <row r="42" spans="1:20" ht="16.5" customHeight="1">
      <c r="A42" s="18">
        <f t="shared" si="30"/>
        <v>332.8599999999997</v>
      </c>
      <c r="B42" s="19">
        <f t="shared" si="26"/>
        <v>-1.1400000000003274</v>
      </c>
      <c r="C42" s="20">
        <f t="shared" si="22"/>
        <v>1.3600000000000005</v>
      </c>
      <c r="D42" s="21">
        <f t="shared" si="31"/>
        <v>333.3599999999992</v>
      </c>
      <c r="E42" s="19">
        <f t="shared" si="27"/>
        <v>-0.6400000000007822</v>
      </c>
      <c r="F42" s="24">
        <f t="shared" si="23"/>
        <v>8.100000000000005</v>
      </c>
      <c r="G42" s="21">
        <f t="shared" si="32"/>
        <v>333.85999999999876</v>
      </c>
      <c r="H42" s="19">
        <f t="shared" si="28"/>
        <v>-0.1400000000012369</v>
      </c>
      <c r="I42" s="24">
        <f t="shared" si="24"/>
        <v>20.960000000000008</v>
      </c>
      <c r="J42" s="21">
        <f t="shared" si="33"/>
        <v>334.3599999999983</v>
      </c>
      <c r="K42" s="19">
        <f t="shared" si="29"/>
        <v>0.35999999999830834</v>
      </c>
      <c r="L42" s="24">
        <f t="shared" si="25"/>
        <v>38.44000000000001</v>
      </c>
      <c r="M42" s="15"/>
      <c r="N42" s="1"/>
      <c r="O42" s="1"/>
      <c r="P42" s="16"/>
      <c r="Q42" s="1"/>
      <c r="R42" s="1"/>
      <c r="S42" s="1"/>
      <c r="T42" s="1"/>
    </row>
    <row r="43" spans="1:20" ht="16.5" customHeight="1">
      <c r="A43" s="18">
        <f t="shared" si="30"/>
        <v>332.86999999999966</v>
      </c>
      <c r="B43" s="19">
        <f t="shared" si="26"/>
        <v>-1.1300000000003365</v>
      </c>
      <c r="C43" s="20">
        <f t="shared" si="22"/>
        <v>1.4200000000000006</v>
      </c>
      <c r="D43" s="21">
        <f t="shared" si="31"/>
        <v>333.3699999999992</v>
      </c>
      <c r="E43" s="19">
        <f t="shared" si="27"/>
        <v>-0.6300000000007913</v>
      </c>
      <c r="F43" s="24">
        <f t="shared" si="23"/>
        <v>8.300000000000004</v>
      </c>
      <c r="G43" s="21">
        <f t="shared" si="32"/>
        <v>333.86999999999875</v>
      </c>
      <c r="H43" s="19">
        <f t="shared" si="28"/>
        <v>-0.130000000001246</v>
      </c>
      <c r="I43" s="24">
        <f t="shared" si="24"/>
        <v>21.270000000000007</v>
      </c>
      <c r="J43" s="21">
        <f t="shared" si="33"/>
        <v>334.3699999999983</v>
      </c>
      <c r="K43" s="19">
        <f t="shared" si="29"/>
        <v>0.36999999999829924</v>
      </c>
      <c r="L43" s="24">
        <f t="shared" si="25"/>
        <v>38.83000000000001</v>
      </c>
      <c r="M43" s="15"/>
      <c r="N43" s="46"/>
      <c r="O43" s="46"/>
      <c r="P43" s="16"/>
      <c r="Q43" s="1"/>
      <c r="R43" s="1"/>
      <c r="S43" s="1"/>
      <c r="T43" s="1"/>
    </row>
    <row r="44" spans="1:20" ht="16.5" customHeight="1">
      <c r="A44" s="18">
        <f t="shared" si="30"/>
        <v>332.87999999999965</v>
      </c>
      <c r="B44" s="19">
        <f t="shared" si="26"/>
        <v>-1.1200000000003456</v>
      </c>
      <c r="C44" s="20">
        <f t="shared" si="22"/>
        <v>1.4800000000000006</v>
      </c>
      <c r="D44" s="21">
        <f t="shared" si="31"/>
        <v>333.3799999999992</v>
      </c>
      <c r="E44" s="19">
        <f t="shared" si="27"/>
        <v>-0.6200000000008004</v>
      </c>
      <c r="F44" s="24">
        <f t="shared" si="23"/>
        <v>8.500000000000004</v>
      </c>
      <c r="G44" s="21">
        <f t="shared" si="32"/>
        <v>333.87999999999874</v>
      </c>
      <c r="H44" s="19">
        <f t="shared" si="28"/>
        <v>-0.1200000000012551</v>
      </c>
      <c r="I44" s="24">
        <f t="shared" si="24"/>
        <v>21.580000000000005</v>
      </c>
      <c r="J44" s="21">
        <f t="shared" si="33"/>
        <v>334.3799999999983</v>
      </c>
      <c r="K44" s="19">
        <f t="shared" si="29"/>
        <v>0.37999999999829015</v>
      </c>
      <c r="L44" s="24">
        <f t="shared" si="25"/>
        <v>39.22000000000001</v>
      </c>
      <c r="M44" s="15"/>
      <c r="N44" s="46"/>
      <c r="O44" s="46"/>
      <c r="P44" s="16"/>
      <c r="Q44" s="1"/>
      <c r="R44" s="1"/>
      <c r="S44" s="1"/>
      <c r="T44" s="1"/>
    </row>
    <row r="45" spans="1:20" ht="16.5" customHeight="1">
      <c r="A45" s="18">
        <f t="shared" si="30"/>
        <v>332.88999999999965</v>
      </c>
      <c r="B45" s="19">
        <f t="shared" si="26"/>
        <v>-1.1100000000003547</v>
      </c>
      <c r="C45" s="20">
        <f t="shared" si="22"/>
        <v>1.5400000000000007</v>
      </c>
      <c r="D45" s="21">
        <f t="shared" si="31"/>
        <v>333.3899999999992</v>
      </c>
      <c r="E45" s="19">
        <f t="shared" si="27"/>
        <v>-0.6100000000008095</v>
      </c>
      <c r="F45" s="24">
        <f t="shared" si="23"/>
        <v>8.700000000000003</v>
      </c>
      <c r="G45" s="21">
        <f t="shared" si="32"/>
        <v>333.88999999999874</v>
      </c>
      <c r="H45" s="19">
        <f t="shared" si="28"/>
        <v>-0.1100000000012642</v>
      </c>
      <c r="I45" s="24">
        <f t="shared" si="24"/>
        <v>21.890000000000004</v>
      </c>
      <c r="J45" s="21">
        <f t="shared" si="33"/>
        <v>334.3899999999983</v>
      </c>
      <c r="K45" s="19">
        <f t="shared" si="29"/>
        <v>0.38999999999828106</v>
      </c>
      <c r="L45" s="24">
        <f t="shared" si="25"/>
        <v>39.610000000000014</v>
      </c>
      <c r="M45" s="15"/>
      <c r="N45" s="46"/>
      <c r="O45" s="46"/>
      <c r="P45" s="16"/>
      <c r="Q45" s="1"/>
      <c r="R45" s="1"/>
      <c r="S45" s="1"/>
      <c r="T45" s="1"/>
    </row>
    <row r="46" spans="1:20" ht="16.5" customHeight="1">
      <c r="A46" s="37">
        <f t="shared" si="30"/>
        <v>332.89999999999964</v>
      </c>
      <c r="B46" s="29">
        <f t="shared" si="26"/>
        <v>-1.1000000000003638</v>
      </c>
      <c r="C46" s="38">
        <f t="shared" si="22"/>
        <v>1.6000000000000008</v>
      </c>
      <c r="D46" s="28">
        <f t="shared" si="31"/>
        <v>333.3999999999992</v>
      </c>
      <c r="E46" s="29">
        <f t="shared" si="27"/>
        <v>-0.6000000000008185</v>
      </c>
      <c r="F46" s="30">
        <f t="shared" si="23"/>
        <v>8.900000000000002</v>
      </c>
      <c r="G46" s="28">
        <f t="shared" si="32"/>
        <v>333.8999999999987</v>
      </c>
      <c r="H46" s="29">
        <f t="shared" si="28"/>
        <v>-0.10000000000127329</v>
      </c>
      <c r="I46" s="30">
        <f t="shared" si="24"/>
        <v>22.200000000000003</v>
      </c>
      <c r="J46" s="28">
        <f t="shared" si="33"/>
        <v>334.3999999999983</v>
      </c>
      <c r="K46" s="29">
        <f t="shared" si="29"/>
        <v>0.39999999999827196</v>
      </c>
      <c r="L46" s="30">
        <f t="shared" si="25"/>
        <v>40.000000000000014</v>
      </c>
      <c r="M46" s="15"/>
      <c r="N46" s="46"/>
      <c r="O46" s="46"/>
      <c r="P46" s="16"/>
      <c r="Q46" s="1"/>
      <c r="R46" s="1"/>
      <c r="S46" s="1"/>
      <c r="T46" s="1"/>
    </row>
    <row r="47" spans="1:20" ht="16.5" customHeight="1">
      <c r="A47" s="32">
        <f t="shared" si="30"/>
        <v>332.9099999999996</v>
      </c>
      <c r="B47" s="33">
        <f t="shared" si="26"/>
        <v>-1.090000000000373</v>
      </c>
      <c r="C47" s="34">
        <f aca="true" t="shared" si="34" ref="C47:C55">+C46+$N$10/10</f>
        <v>1.6700000000000008</v>
      </c>
      <c r="D47" s="35">
        <f t="shared" si="31"/>
        <v>333.4099999999992</v>
      </c>
      <c r="E47" s="33">
        <f t="shared" si="27"/>
        <v>-0.5900000000008276</v>
      </c>
      <c r="F47" s="36">
        <f aca="true" t="shared" si="35" ref="F47:F55">+F46+$N$15/10</f>
        <v>9.110000000000003</v>
      </c>
      <c r="G47" s="35">
        <f t="shared" si="32"/>
        <v>333.9099999999987</v>
      </c>
      <c r="H47" s="33">
        <f t="shared" si="28"/>
        <v>-0.09000000000128239</v>
      </c>
      <c r="I47" s="36">
        <f aca="true" t="shared" si="36" ref="I47:I55">+I46+$N$20/10</f>
        <v>22.520000000000003</v>
      </c>
      <c r="J47" s="35">
        <f t="shared" si="33"/>
        <v>334.40999999999826</v>
      </c>
      <c r="K47" s="33">
        <f t="shared" si="29"/>
        <v>0.40999999999826287</v>
      </c>
      <c r="L47" s="36">
        <f aca="true" t="shared" si="37" ref="L47:L55">+L46+$N$25/10</f>
        <v>40.41000000000001</v>
      </c>
      <c r="M47" s="15"/>
      <c r="N47" s="46"/>
      <c r="O47" s="46"/>
      <c r="P47" s="16"/>
      <c r="Q47" s="1"/>
      <c r="R47" s="1"/>
      <c r="S47" s="1"/>
      <c r="T47" s="1"/>
    </row>
    <row r="48" spans="1:20" ht="16.5" customHeight="1">
      <c r="A48" s="18">
        <f t="shared" si="30"/>
        <v>332.9199999999996</v>
      </c>
      <c r="B48" s="19">
        <f t="shared" si="26"/>
        <v>-1.080000000000382</v>
      </c>
      <c r="C48" s="20">
        <f t="shared" si="34"/>
        <v>1.7400000000000009</v>
      </c>
      <c r="D48" s="21">
        <f t="shared" si="31"/>
        <v>333.41999999999916</v>
      </c>
      <c r="E48" s="19">
        <f t="shared" si="27"/>
        <v>-0.5800000000008367</v>
      </c>
      <c r="F48" s="24">
        <f t="shared" si="35"/>
        <v>9.320000000000004</v>
      </c>
      <c r="G48" s="21">
        <f t="shared" si="32"/>
        <v>333.9199999999987</v>
      </c>
      <c r="H48" s="19">
        <f t="shared" si="28"/>
        <v>-0.08000000000129148</v>
      </c>
      <c r="I48" s="24">
        <f t="shared" si="36"/>
        <v>22.840000000000003</v>
      </c>
      <c r="J48" s="21">
        <f t="shared" si="33"/>
        <v>334.41999999999825</v>
      </c>
      <c r="K48" s="19">
        <f t="shared" si="29"/>
        <v>0.41999999999825377</v>
      </c>
      <c r="L48" s="24">
        <f t="shared" si="37"/>
        <v>40.82000000000001</v>
      </c>
      <c r="M48" s="15"/>
      <c r="N48" s="46"/>
      <c r="O48" s="46"/>
      <c r="P48" s="16"/>
      <c r="Q48" s="1"/>
      <c r="R48" s="1"/>
      <c r="S48" s="1"/>
      <c r="T48" s="1"/>
    </row>
    <row r="49" spans="1:20" ht="16.5" customHeight="1">
      <c r="A49" s="18">
        <f t="shared" si="30"/>
        <v>332.9299999999996</v>
      </c>
      <c r="B49" s="19">
        <f t="shared" si="26"/>
        <v>-1.070000000000391</v>
      </c>
      <c r="C49" s="20">
        <f t="shared" si="34"/>
        <v>1.810000000000001</v>
      </c>
      <c r="D49" s="21">
        <f t="shared" si="31"/>
        <v>333.42999999999915</v>
      </c>
      <c r="E49" s="19">
        <f t="shared" si="27"/>
        <v>-0.5700000000008458</v>
      </c>
      <c r="F49" s="24">
        <f t="shared" si="35"/>
        <v>9.530000000000005</v>
      </c>
      <c r="G49" s="21">
        <f t="shared" si="32"/>
        <v>333.9299999999987</v>
      </c>
      <c r="H49" s="19">
        <f t="shared" si="28"/>
        <v>-0.07000000000130058</v>
      </c>
      <c r="I49" s="24">
        <f t="shared" si="36"/>
        <v>23.160000000000004</v>
      </c>
      <c r="J49" s="21">
        <f t="shared" si="33"/>
        <v>334.42999999999824</v>
      </c>
      <c r="K49" s="19">
        <f t="shared" si="29"/>
        <v>0.4299999999982447</v>
      </c>
      <c r="L49" s="24">
        <f t="shared" si="37"/>
        <v>41.230000000000004</v>
      </c>
      <c r="M49" s="15"/>
      <c r="N49" s="46"/>
      <c r="O49" s="46"/>
      <c r="P49" s="16"/>
      <c r="Q49" s="1"/>
      <c r="R49" s="1"/>
      <c r="S49" s="1"/>
      <c r="T49" s="1"/>
    </row>
    <row r="50" spans="1:20" ht="16.5" customHeight="1">
      <c r="A50" s="18">
        <f t="shared" si="30"/>
        <v>332.9399999999996</v>
      </c>
      <c r="B50" s="19">
        <f t="shared" si="26"/>
        <v>-1.0600000000004002</v>
      </c>
      <c r="C50" s="20">
        <f t="shared" si="34"/>
        <v>1.880000000000001</v>
      </c>
      <c r="D50" s="21">
        <f t="shared" si="31"/>
        <v>333.43999999999915</v>
      </c>
      <c r="E50" s="19">
        <f t="shared" si="27"/>
        <v>-0.5600000000008549</v>
      </c>
      <c r="F50" s="24">
        <f t="shared" si="35"/>
        <v>9.740000000000006</v>
      </c>
      <c r="G50" s="21">
        <f t="shared" si="32"/>
        <v>333.9399999999987</v>
      </c>
      <c r="H50" s="19">
        <f t="shared" si="28"/>
        <v>-0.06000000000130967</v>
      </c>
      <c r="I50" s="24">
        <f t="shared" si="36"/>
        <v>23.480000000000004</v>
      </c>
      <c r="J50" s="21">
        <f t="shared" si="33"/>
        <v>334.43999999999824</v>
      </c>
      <c r="K50" s="19">
        <f t="shared" si="29"/>
        <v>0.4399999999982356</v>
      </c>
      <c r="L50" s="24">
        <f t="shared" si="37"/>
        <v>41.64</v>
      </c>
      <c r="M50" s="15"/>
      <c r="N50" s="46"/>
      <c r="O50" s="46"/>
      <c r="P50" s="16"/>
      <c r="Q50" s="1"/>
      <c r="R50" s="1"/>
      <c r="S50" s="1"/>
      <c r="T50" s="1"/>
    </row>
    <row r="51" spans="1:20" ht="16.5" customHeight="1">
      <c r="A51" s="18">
        <f t="shared" si="30"/>
        <v>332.9499999999996</v>
      </c>
      <c r="B51" s="19">
        <f t="shared" si="26"/>
        <v>-1.0500000000004093</v>
      </c>
      <c r="C51" s="20">
        <f t="shared" si="34"/>
        <v>1.950000000000001</v>
      </c>
      <c r="D51" s="21">
        <f t="shared" si="31"/>
        <v>333.44999999999914</v>
      </c>
      <c r="E51" s="19">
        <f t="shared" si="27"/>
        <v>-0.550000000000864</v>
      </c>
      <c r="F51" s="24">
        <f t="shared" si="35"/>
        <v>9.950000000000006</v>
      </c>
      <c r="G51" s="21">
        <f t="shared" si="32"/>
        <v>333.9499999999987</v>
      </c>
      <c r="H51" s="19">
        <f t="shared" si="28"/>
        <v>-0.05000000000131877</v>
      </c>
      <c r="I51" s="24">
        <f t="shared" si="36"/>
        <v>23.800000000000004</v>
      </c>
      <c r="J51" s="21">
        <f t="shared" si="33"/>
        <v>334.4499999999982</v>
      </c>
      <c r="K51" s="19">
        <f t="shared" si="29"/>
        <v>0.4499999999982265</v>
      </c>
      <c r="L51" s="24">
        <f t="shared" si="37"/>
        <v>42.05</v>
      </c>
      <c r="M51" s="15"/>
      <c r="N51" s="1"/>
      <c r="O51" s="1"/>
      <c r="P51" s="16"/>
      <c r="Q51" s="1"/>
      <c r="R51" s="1"/>
      <c r="S51" s="1"/>
      <c r="T51" s="1"/>
    </row>
    <row r="52" spans="1:20" ht="16.5" customHeight="1">
      <c r="A52" s="18">
        <f t="shared" si="30"/>
        <v>332.9599999999996</v>
      </c>
      <c r="B52" s="19">
        <f t="shared" si="26"/>
        <v>-1.0400000000004184</v>
      </c>
      <c r="C52" s="20">
        <f t="shared" si="34"/>
        <v>2.020000000000001</v>
      </c>
      <c r="D52" s="21">
        <f t="shared" si="31"/>
        <v>333.4599999999991</v>
      </c>
      <c r="E52" s="19">
        <f t="shared" si="27"/>
        <v>-0.5400000000008731</v>
      </c>
      <c r="F52" s="24">
        <f t="shared" si="35"/>
        <v>10.160000000000007</v>
      </c>
      <c r="G52" s="21">
        <f t="shared" si="32"/>
        <v>333.9599999999987</v>
      </c>
      <c r="H52" s="19">
        <f t="shared" si="28"/>
        <v>-0.04000000000132786</v>
      </c>
      <c r="I52" s="24">
        <f t="shared" si="36"/>
        <v>24.120000000000005</v>
      </c>
      <c r="J52" s="21">
        <f t="shared" si="33"/>
        <v>334.4599999999982</v>
      </c>
      <c r="K52" s="19">
        <f t="shared" si="29"/>
        <v>0.4599999999982174</v>
      </c>
      <c r="L52" s="24">
        <f t="shared" si="37"/>
        <v>42.459999999999994</v>
      </c>
      <c r="M52" s="15"/>
      <c r="N52" s="1"/>
      <c r="O52" s="1"/>
      <c r="P52" s="16"/>
      <c r="Q52" s="1"/>
      <c r="R52" s="1"/>
      <c r="S52" s="1"/>
      <c r="T52" s="1"/>
    </row>
    <row r="53" spans="1:20" ht="16.5" customHeight="1">
      <c r="A53" s="18">
        <f t="shared" si="30"/>
        <v>332.9699999999996</v>
      </c>
      <c r="B53" s="19">
        <f t="shared" si="26"/>
        <v>-1.0300000000004275</v>
      </c>
      <c r="C53" s="20">
        <f t="shared" si="34"/>
        <v>2.0900000000000007</v>
      </c>
      <c r="D53" s="21">
        <f t="shared" si="31"/>
        <v>333.4699999999991</v>
      </c>
      <c r="E53" s="19">
        <f t="shared" si="27"/>
        <v>-0.5300000000008822</v>
      </c>
      <c r="F53" s="24">
        <f t="shared" si="35"/>
        <v>10.370000000000008</v>
      </c>
      <c r="G53" s="21">
        <f t="shared" si="32"/>
        <v>333.96999999999866</v>
      </c>
      <c r="H53" s="19">
        <f t="shared" si="28"/>
        <v>-0.030000000001336957</v>
      </c>
      <c r="I53" s="24">
        <f t="shared" si="36"/>
        <v>24.440000000000005</v>
      </c>
      <c r="J53" s="21">
        <f t="shared" si="33"/>
        <v>334.4699999999982</v>
      </c>
      <c r="K53" s="19">
        <f t="shared" si="29"/>
        <v>0.4699999999982083</v>
      </c>
      <c r="L53" s="24">
        <f t="shared" si="37"/>
        <v>42.86999999999999</v>
      </c>
      <c r="M53" s="15"/>
      <c r="N53" s="1"/>
      <c r="O53" s="1"/>
      <c r="P53" s="16"/>
      <c r="Q53" s="1"/>
      <c r="R53" s="1"/>
      <c r="S53" s="1"/>
      <c r="T53" s="1"/>
    </row>
    <row r="54" spans="1:20" ht="16.5" customHeight="1">
      <c r="A54" s="18">
        <f t="shared" si="30"/>
        <v>332.97999999999956</v>
      </c>
      <c r="B54" s="19">
        <f t="shared" si="26"/>
        <v>-1.0200000000004366</v>
      </c>
      <c r="C54" s="20">
        <f t="shared" si="34"/>
        <v>2.1600000000000006</v>
      </c>
      <c r="D54" s="21">
        <f t="shared" si="31"/>
        <v>333.4799999999991</v>
      </c>
      <c r="E54" s="19">
        <f t="shared" si="27"/>
        <v>-0.5200000000008913</v>
      </c>
      <c r="F54" s="24">
        <f t="shared" si="35"/>
        <v>10.580000000000009</v>
      </c>
      <c r="G54" s="21">
        <f t="shared" si="32"/>
        <v>333.97999999999865</v>
      </c>
      <c r="H54" s="19">
        <f t="shared" si="28"/>
        <v>-0.020000000001346052</v>
      </c>
      <c r="I54" s="24">
        <f t="shared" si="36"/>
        <v>24.760000000000005</v>
      </c>
      <c r="J54" s="21">
        <f t="shared" si="33"/>
        <v>334.4799999999982</v>
      </c>
      <c r="K54" s="19">
        <f t="shared" si="29"/>
        <v>0.4799999999981992</v>
      </c>
      <c r="L54" s="24">
        <f t="shared" si="37"/>
        <v>43.27999999999999</v>
      </c>
      <c r="M54" s="15"/>
      <c r="N54" s="1"/>
      <c r="O54" s="1"/>
      <c r="P54" s="16"/>
      <c r="Q54" s="1"/>
      <c r="R54" s="1"/>
      <c r="S54" s="1"/>
      <c r="T54" s="1"/>
    </row>
    <row r="55" spans="1:20" ht="16.5" customHeight="1">
      <c r="A55" s="37">
        <f t="shared" si="30"/>
        <v>332.98999999999955</v>
      </c>
      <c r="B55" s="29">
        <f t="shared" si="26"/>
        <v>-1.0100000000004457</v>
      </c>
      <c r="C55" s="38">
        <f t="shared" si="34"/>
        <v>2.2300000000000004</v>
      </c>
      <c r="D55" s="28">
        <f t="shared" si="31"/>
        <v>333.4899999999991</v>
      </c>
      <c r="E55" s="29">
        <f t="shared" si="27"/>
        <v>-0.5100000000009004</v>
      </c>
      <c r="F55" s="30">
        <f t="shared" si="35"/>
        <v>10.79000000000001</v>
      </c>
      <c r="G55" s="28">
        <f t="shared" si="32"/>
        <v>333.98999999999864</v>
      </c>
      <c r="H55" s="29">
        <f t="shared" si="28"/>
        <v>-0.010000000001355147</v>
      </c>
      <c r="I55" s="30">
        <f t="shared" si="36"/>
        <v>25.080000000000005</v>
      </c>
      <c r="J55" s="37">
        <f t="shared" si="33"/>
        <v>334.4899999999982</v>
      </c>
      <c r="K55" s="29">
        <f t="shared" si="29"/>
        <v>0.4899999999981901</v>
      </c>
      <c r="L55" s="30">
        <f t="shared" si="37"/>
        <v>43.68999999999998</v>
      </c>
      <c r="M55" s="15"/>
      <c r="N55" s="1"/>
      <c r="O55" s="1"/>
      <c r="P55" s="16"/>
      <c r="Q55" s="1"/>
      <c r="R55" s="1"/>
      <c r="S55" s="1"/>
      <c r="T55" s="1"/>
    </row>
    <row r="56" spans="1:20" ht="21.75" customHeight="1">
      <c r="A56" s="65" t="s">
        <v>7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15"/>
      <c r="N56" s="1"/>
      <c r="O56" s="1"/>
      <c r="P56" s="16"/>
      <c r="Q56" s="1"/>
      <c r="R56" s="1"/>
      <c r="S56" s="1"/>
      <c r="T56" s="1"/>
    </row>
    <row r="57" spans="1:20" ht="21.75" customHeight="1">
      <c r="A57" s="65" t="s">
        <v>8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15"/>
      <c r="N57" s="1"/>
      <c r="O57" s="1"/>
      <c r="P57" s="16"/>
      <c r="Q57" s="1"/>
      <c r="R57" s="1"/>
      <c r="S57" s="1"/>
      <c r="T57" s="1"/>
    </row>
    <row r="58" spans="1:20" ht="21.75" customHeight="1">
      <c r="A58" s="66" t="s">
        <v>9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15"/>
      <c r="N58" s="1"/>
      <c r="O58" s="1"/>
      <c r="P58" s="16"/>
      <c r="Q58" s="1"/>
      <c r="R58" s="1"/>
      <c r="S58" s="1"/>
      <c r="T58" s="1"/>
    </row>
    <row r="59" spans="1:20" ht="21.75" customHeight="1">
      <c r="A59" s="47" t="s">
        <v>1</v>
      </c>
      <c r="B59" s="47" t="s">
        <v>1</v>
      </c>
      <c r="C59" s="47" t="s">
        <v>2</v>
      </c>
      <c r="D59" s="47" t="s">
        <v>1</v>
      </c>
      <c r="E59" s="47" t="s">
        <v>1</v>
      </c>
      <c r="F59" s="47" t="s">
        <v>2</v>
      </c>
      <c r="G59" s="47" t="s">
        <v>1</v>
      </c>
      <c r="H59" s="47" t="s">
        <v>1</v>
      </c>
      <c r="I59" s="47" t="s">
        <v>2</v>
      </c>
      <c r="J59" s="47" t="s">
        <v>1</v>
      </c>
      <c r="K59" s="47" t="s">
        <v>1</v>
      </c>
      <c r="L59" s="47" t="s">
        <v>2</v>
      </c>
      <c r="M59" s="2"/>
      <c r="N59" s="1"/>
      <c r="O59" s="1"/>
      <c r="P59" s="1"/>
      <c r="Q59" s="1"/>
      <c r="R59" s="1"/>
      <c r="S59" s="1"/>
      <c r="T59" s="1"/>
    </row>
    <row r="60" spans="1:20" ht="21.75" customHeight="1">
      <c r="A60" s="48" t="s">
        <v>3</v>
      </c>
      <c r="B60" s="48" t="s">
        <v>4</v>
      </c>
      <c r="C60" s="48" t="s">
        <v>5</v>
      </c>
      <c r="D60" s="48" t="s">
        <v>3</v>
      </c>
      <c r="E60" s="48" t="s">
        <v>4</v>
      </c>
      <c r="F60" s="48" t="s">
        <v>5</v>
      </c>
      <c r="G60" s="48" t="s">
        <v>3</v>
      </c>
      <c r="H60" s="48" t="s">
        <v>4</v>
      </c>
      <c r="I60" s="48" t="s">
        <v>5</v>
      </c>
      <c r="J60" s="48" t="s">
        <v>3</v>
      </c>
      <c r="K60" s="48" t="s">
        <v>4</v>
      </c>
      <c r="L60" s="48" t="s">
        <v>5</v>
      </c>
      <c r="M60" s="2"/>
      <c r="N60" s="1"/>
      <c r="O60" s="1"/>
      <c r="P60" s="1"/>
      <c r="Q60" s="1"/>
      <c r="R60" s="1"/>
      <c r="S60" s="1"/>
      <c r="T60" s="1"/>
    </row>
    <row r="61" spans="1:20" ht="16.5" customHeight="1">
      <c r="A61" s="49">
        <f>J55+0.01</f>
        <v>334.4999999999982</v>
      </c>
      <c r="B61" s="50">
        <f>K55+0.01</f>
        <v>0.4999999999981901</v>
      </c>
      <c r="C61" s="51">
        <f>+L55+$N$25/10</f>
        <v>44.09999999999998</v>
      </c>
      <c r="D61" s="49">
        <f>+A110+0.01</f>
        <v>334.9999999999977</v>
      </c>
      <c r="E61" s="50">
        <f>B110+0.01</f>
        <v>0.9999999999981906</v>
      </c>
      <c r="F61" s="51">
        <f>+C110+$N$30/10</f>
        <v>67</v>
      </c>
      <c r="G61" s="49">
        <f>+D110+0.01</f>
        <v>335.49999999999727</v>
      </c>
      <c r="H61" s="50">
        <f>E110+0.01</f>
        <v>1.499999999998191</v>
      </c>
      <c r="I61" s="51">
        <f>+F110+$N$35/10</f>
        <v>93.49999999999991</v>
      </c>
      <c r="J61" s="49">
        <f>+G110+0.01</f>
        <v>335.9999999999968</v>
      </c>
      <c r="K61" s="50">
        <f>H110+0.01</f>
        <v>1.9999999999981914</v>
      </c>
      <c r="L61" s="51"/>
      <c r="M61" s="2"/>
      <c r="N61" s="1"/>
      <c r="O61" s="1"/>
      <c r="P61" s="1"/>
      <c r="Q61" s="1"/>
      <c r="R61" s="1"/>
      <c r="S61" s="1"/>
      <c r="T61" s="1"/>
    </row>
    <row r="62" spans="1:20" ht="16.5" customHeight="1">
      <c r="A62" s="52">
        <f aca="true" t="shared" si="38" ref="A62:A110">+A61+0.01</f>
        <v>334.5099999999982</v>
      </c>
      <c r="B62" s="53">
        <f aca="true" t="shared" si="39" ref="B62:B110">B61+0.01</f>
        <v>0.5099999999981901</v>
      </c>
      <c r="C62" s="54">
        <f aca="true" t="shared" si="40" ref="C62:C71">+C61+$N$26/10</f>
        <v>44.50999999999998</v>
      </c>
      <c r="D62" s="52">
        <f aca="true" t="shared" si="41" ref="D62:D110">+D61+0.01</f>
        <v>335.0099999999977</v>
      </c>
      <c r="E62" s="53">
        <f aca="true" t="shared" si="42" ref="E62:E110">E61+0.01</f>
        <v>1.0099999999981906</v>
      </c>
      <c r="F62" s="54">
        <f aca="true" t="shared" si="43" ref="F62:F71">+F61+$N$31/10</f>
        <v>67.5</v>
      </c>
      <c r="G62" s="52">
        <f aca="true" t="shared" si="44" ref="G62:G110">+G61+0.01</f>
        <v>335.50999999999726</v>
      </c>
      <c r="H62" s="53">
        <f aca="true" t="shared" si="45" ref="H62:H110">H61+0.01</f>
        <v>1.509999999998191</v>
      </c>
      <c r="I62" s="54">
        <f aca="true" t="shared" si="46" ref="I62:I71">+I61+$N$36/10</f>
        <v>94.04999999999991</v>
      </c>
      <c r="J62" s="52">
        <f aca="true" t="shared" si="47" ref="J62:J110">+J61+0.01</f>
        <v>336.0099999999968</v>
      </c>
      <c r="K62" s="53">
        <f aca="true" t="shared" si="48" ref="K62:K110">K61+0.01</f>
        <v>2.0099999999981915</v>
      </c>
      <c r="L62" s="54"/>
      <c r="M62" s="2"/>
      <c r="N62" s="1"/>
      <c r="O62" s="1"/>
      <c r="P62" s="1"/>
      <c r="Q62" s="1"/>
      <c r="R62" s="1"/>
      <c r="S62" s="1"/>
      <c r="T62" s="1"/>
    </row>
    <row r="63" spans="1:20" ht="16.5" customHeight="1">
      <c r="A63" s="52">
        <f t="shared" si="38"/>
        <v>334.51999999999816</v>
      </c>
      <c r="B63" s="53">
        <f t="shared" si="39"/>
        <v>0.5199999999981901</v>
      </c>
      <c r="C63" s="54">
        <f t="shared" si="40"/>
        <v>44.91999999999997</v>
      </c>
      <c r="D63" s="52">
        <f t="shared" si="41"/>
        <v>335.0199999999977</v>
      </c>
      <c r="E63" s="53">
        <f t="shared" si="42"/>
        <v>1.0199999999981906</v>
      </c>
      <c r="F63" s="54">
        <f t="shared" si="43"/>
        <v>68</v>
      </c>
      <c r="G63" s="52">
        <f t="shared" si="44"/>
        <v>335.51999999999725</v>
      </c>
      <c r="H63" s="53">
        <f t="shared" si="45"/>
        <v>1.519999999998191</v>
      </c>
      <c r="I63" s="54">
        <f t="shared" si="46"/>
        <v>94.59999999999991</v>
      </c>
      <c r="J63" s="52">
        <f t="shared" si="47"/>
        <v>336.0199999999968</v>
      </c>
      <c r="K63" s="53">
        <f t="shared" si="48"/>
        <v>2.0199999999981912</v>
      </c>
      <c r="L63" s="54"/>
      <c r="M63" s="2"/>
      <c r="N63" s="1"/>
      <c r="O63" s="43"/>
      <c r="P63" s="1"/>
      <c r="Q63" s="1"/>
      <c r="R63" s="1"/>
      <c r="S63" s="1"/>
      <c r="T63" s="1"/>
    </row>
    <row r="64" spans="1:20" ht="16.5" customHeight="1">
      <c r="A64" s="52">
        <f t="shared" si="38"/>
        <v>334.52999999999815</v>
      </c>
      <c r="B64" s="53">
        <f t="shared" si="39"/>
        <v>0.5299999999981901</v>
      </c>
      <c r="C64" s="54">
        <f t="shared" si="40"/>
        <v>45.32999999999997</v>
      </c>
      <c r="D64" s="52">
        <f t="shared" si="41"/>
        <v>335.0299999999977</v>
      </c>
      <c r="E64" s="53">
        <f t="shared" si="42"/>
        <v>1.0299999999981906</v>
      </c>
      <c r="F64" s="54">
        <f t="shared" si="43"/>
        <v>68.5</v>
      </c>
      <c r="G64" s="52">
        <f t="shared" si="44"/>
        <v>335.52999999999724</v>
      </c>
      <c r="H64" s="53">
        <f t="shared" si="45"/>
        <v>1.529999999998191</v>
      </c>
      <c r="I64" s="54">
        <f t="shared" si="46"/>
        <v>95.1499999999999</v>
      </c>
      <c r="J64" s="52">
        <f t="shared" si="47"/>
        <v>336.0299999999968</v>
      </c>
      <c r="K64" s="53">
        <f t="shared" si="48"/>
        <v>2.029999999998191</v>
      </c>
      <c r="L64" s="54"/>
      <c r="M64" s="2"/>
      <c r="N64" s="1"/>
      <c r="O64" s="1"/>
      <c r="P64" s="1"/>
      <c r="Q64" s="1"/>
      <c r="R64" s="1"/>
      <c r="S64" s="1"/>
      <c r="T64" s="1"/>
    </row>
    <row r="65" spans="1:20" ht="16.5" customHeight="1">
      <c r="A65" s="52">
        <f t="shared" si="38"/>
        <v>334.53999999999814</v>
      </c>
      <c r="B65" s="53">
        <f t="shared" si="39"/>
        <v>0.5399999999981901</v>
      </c>
      <c r="C65" s="54">
        <f t="shared" si="40"/>
        <v>45.73999999999997</v>
      </c>
      <c r="D65" s="52">
        <f t="shared" si="41"/>
        <v>335.0399999999977</v>
      </c>
      <c r="E65" s="53">
        <f t="shared" si="42"/>
        <v>1.0399999999981906</v>
      </c>
      <c r="F65" s="54">
        <f t="shared" si="43"/>
        <v>69</v>
      </c>
      <c r="G65" s="52">
        <f t="shared" si="44"/>
        <v>335.53999999999724</v>
      </c>
      <c r="H65" s="53">
        <f t="shared" si="45"/>
        <v>1.539999999998191</v>
      </c>
      <c r="I65" s="54">
        <f t="shared" si="46"/>
        <v>95.6999999999999</v>
      </c>
      <c r="J65" s="52">
        <f t="shared" si="47"/>
        <v>336.0399999999968</v>
      </c>
      <c r="K65" s="53">
        <f t="shared" si="48"/>
        <v>2.039999999998191</v>
      </c>
      <c r="L65" s="54"/>
      <c r="M65" s="2"/>
      <c r="N65" s="1"/>
      <c r="O65" s="1"/>
      <c r="P65" s="1"/>
      <c r="Q65" s="1"/>
      <c r="R65" s="1"/>
      <c r="S65" s="1"/>
      <c r="T65" s="1"/>
    </row>
    <row r="66" spans="1:20" ht="16.5" customHeight="1">
      <c r="A66" s="52">
        <f t="shared" si="38"/>
        <v>334.54999999999814</v>
      </c>
      <c r="B66" s="53">
        <f t="shared" si="39"/>
        <v>0.5499999999981902</v>
      </c>
      <c r="C66" s="54">
        <f t="shared" si="40"/>
        <v>46.14999999999996</v>
      </c>
      <c r="D66" s="52">
        <f t="shared" si="41"/>
        <v>335.0499999999977</v>
      </c>
      <c r="E66" s="53">
        <f t="shared" si="42"/>
        <v>1.0499999999981906</v>
      </c>
      <c r="F66" s="54">
        <f t="shared" si="43"/>
        <v>69.5</v>
      </c>
      <c r="G66" s="52">
        <f t="shared" si="44"/>
        <v>335.5499999999972</v>
      </c>
      <c r="H66" s="53">
        <f t="shared" si="45"/>
        <v>1.549999999998191</v>
      </c>
      <c r="I66" s="54">
        <f t="shared" si="46"/>
        <v>96.2499999999999</v>
      </c>
      <c r="J66" s="52">
        <f t="shared" si="47"/>
        <v>336.04999999999677</v>
      </c>
      <c r="K66" s="53">
        <f t="shared" si="48"/>
        <v>2.0499999999981906</v>
      </c>
      <c r="L66" s="54"/>
      <c r="M66" s="2"/>
      <c r="N66" s="1"/>
      <c r="O66" s="1"/>
      <c r="P66" s="1"/>
      <c r="Q66" s="1"/>
      <c r="R66" s="1"/>
      <c r="S66" s="1"/>
      <c r="T66" s="1"/>
    </row>
    <row r="67" spans="1:20" ht="16.5" customHeight="1">
      <c r="A67" s="52">
        <f t="shared" si="38"/>
        <v>334.5599999999981</v>
      </c>
      <c r="B67" s="53">
        <f t="shared" si="39"/>
        <v>0.5599999999981902</v>
      </c>
      <c r="C67" s="54">
        <f t="shared" si="40"/>
        <v>46.55999999999996</v>
      </c>
      <c r="D67" s="52">
        <f t="shared" si="41"/>
        <v>335.0599999999977</v>
      </c>
      <c r="E67" s="53">
        <f t="shared" si="42"/>
        <v>1.0599999999981906</v>
      </c>
      <c r="F67" s="54">
        <f t="shared" si="43"/>
        <v>70</v>
      </c>
      <c r="G67" s="52">
        <f t="shared" si="44"/>
        <v>335.5599999999972</v>
      </c>
      <c r="H67" s="53">
        <f t="shared" si="45"/>
        <v>1.559999999998191</v>
      </c>
      <c r="I67" s="54">
        <f t="shared" si="46"/>
        <v>96.7999999999999</v>
      </c>
      <c r="J67" s="52">
        <f t="shared" si="47"/>
        <v>336.05999999999676</v>
      </c>
      <c r="K67" s="53">
        <f t="shared" si="48"/>
        <v>2.0599999999981904</v>
      </c>
      <c r="L67" s="54"/>
      <c r="M67" s="2"/>
      <c r="N67" s="1"/>
      <c r="O67" s="1"/>
      <c r="P67" s="1"/>
      <c r="Q67" s="1"/>
      <c r="R67" s="1"/>
      <c r="S67" s="1"/>
      <c r="T67" s="1"/>
    </row>
    <row r="68" spans="1:20" ht="16.5" customHeight="1">
      <c r="A68" s="52">
        <f t="shared" si="38"/>
        <v>334.5699999999981</v>
      </c>
      <c r="B68" s="53">
        <f t="shared" si="39"/>
        <v>0.5699999999981902</v>
      </c>
      <c r="C68" s="54">
        <f t="shared" si="40"/>
        <v>46.969999999999956</v>
      </c>
      <c r="D68" s="52">
        <f t="shared" si="41"/>
        <v>335.06999999999766</v>
      </c>
      <c r="E68" s="53">
        <f t="shared" si="42"/>
        <v>1.0699999999981906</v>
      </c>
      <c r="F68" s="54">
        <f t="shared" si="43"/>
        <v>70.5</v>
      </c>
      <c r="G68" s="52">
        <f t="shared" si="44"/>
        <v>335.5699999999972</v>
      </c>
      <c r="H68" s="53">
        <f t="shared" si="45"/>
        <v>1.569999999998191</v>
      </c>
      <c r="I68" s="54">
        <f t="shared" si="46"/>
        <v>97.3499999999999</v>
      </c>
      <c r="J68" s="52">
        <f t="shared" si="47"/>
        <v>336.06999999999675</v>
      </c>
      <c r="K68" s="53">
        <f t="shared" si="48"/>
        <v>2.06999999999819</v>
      </c>
      <c r="L68" s="54"/>
      <c r="M68" s="2"/>
      <c r="N68" s="1"/>
      <c r="O68" s="1"/>
      <c r="P68" s="1"/>
      <c r="Q68" s="1"/>
      <c r="R68" s="1"/>
      <c r="S68" s="1"/>
      <c r="T68" s="1"/>
    </row>
    <row r="69" spans="1:20" ht="16.5" customHeight="1">
      <c r="A69" s="52">
        <f t="shared" si="38"/>
        <v>334.5799999999981</v>
      </c>
      <c r="B69" s="53">
        <f t="shared" si="39"/>
        <v>0.5799999999981902</v>
      </c>
      <c r="C69" s="54">
        <f t="shared" si="40"/>
        <v>47.37999999999995</v>
      </c>
      <c r="D69" s="52">
        <f t="shared" si="41"/>
        <v>335.07999999999765</v>
      </c>
      <c r="E69" s="53">
        <f t="shared" si="42"/>
        <v>1.0799999999981906</v>
      </c>
      <c r="F69" s="54">
        <f t="shared" si="43"/>
        <v>71</v>
      </c>
      <c r="G69" s="52">
        <f t="shared" si="44"/>
        <v>335.5799999999972</v>
      </c>
      <c r="H69" s="53">
        <f t="shared" si="45"/>
        <v>1.579999999998191</v>
      </c>
      <c r="I69" s="54">
        <f t="shared" si="46"/>
        <v>97.89999999999989</v>
      </c>
      <c r="J69" s="52">
        <f t="shared" si="47"/>
        <v>336.07999999999674</v>
      </c>
      <c r="K69" s="53">
        <f t="shared" si="48"/>
        <v>2.07999999999819</v>
      </c>
      <c r="L69" s="54"/>
      <c r="M69" s="2"/>
      <c r="N69" s="1"/>
      <c r="O69" s="1"/>
      <c r="P69" s="1"/>
      <c r="Q69" s="1"/>
      <c r="R69" s="1"/>
      <c r="S69" s="1"/>
      <c r="T69" s="1"/>
    </row>
    <row r="70" spans="1:20" ht="16.5" customHeight="1">
      <c r="A70" s="55">
        <f t="shared" si="38"/>
        <v>334.5899999999981</v>
      </c>
      <c r="B70" s="56">
        <f t="shared" si="39"/>
        <v>0.5899999999981902</v>
      </c>
      <c r="C70" s="54">
        <f t="shared" si="40"/>
        <v>47.78999999999995</v>
      </c>
      <c r="D70" s="55">
        <f t="shared" si="41"/>
        <v>335.08999999999764</v>
      </c>
      <c r="E70" s="56">
        <f t="shared" si="42"/>
        <v>1.0899999999981906</v>
      </c>
      <c r="F70" s="54">
        <f t="shared" si="43"/>
        <v>71.5</v>
      </c>
      <c r="G70" s="55">
        <f t="shared" si="44"/>
        <v>335.5899999999972</v>
      </c>
      <c r="H70" s="56">
        <f t="shared" si="45"/>
        <v>1.589999999998191</v>
      </c>
      <c r="I70" s="54">
        <f t="shared" si="46"/>
        <v>98.44999999999989</v>
      </c>
      <c r="J70" s="55">
        <f t="shared" si="47"/>
        <v>336.08999999999673</v>
      </c>
      <c r="K70" s="56">
        <f t="shared" si="48"/>
        <v>2.0899999999981898</v>
      </c>
      <c r="L70" s="54"/>
      <c r="M70" s="2"/>
      <c r="N70" s="1"/>
      <c r="O70" s="1"/>
      <c r="P70" s="1"/>
      <c r="Q70" s="1"/>
      <c r="R70" s="1"/>
      <c r="S70" s="1"/>
      <c r="T70" s="1"/>
    </row>
    <row r="71" spans="1:20" ht="16.5" customHeight="1">
      <c r="A71" s="57">
        <f t="shared" si="38"/>
        <v>334.5999999999981</v>
      </c>
      <c r="B71" s="58">
        <f t="shared" si="39"/>
        <v>0.5999999999981902</v>
      </c>
      <c r="C71" s="59">
        <f t="shared" si="40"/>
        <v>48.199999999999946</v>
      </c>
      <c r="D71" s="57">
        <f t="shared" si="41"/>
        <v>335.09999999999764</v>
      </c>
      <c r="E71" s="58">
        <f t="shared" si="42"/>
        <v>1.0999999999981906</v>
      </c>
      <c r="F71" s="59">
        <f t="shared" si="43"/>
        <v>72</v>
      </c>
      <c r="G71" s="57">
        <f t="shared" si="44"/>
        <v>335.5999999999972</v>
      </c>
      <c r="H71" s="58">
        <f t="shared" si="45"/>
        <v>1.599999999998191</v>
      </c>
      <c r="I71" s="59">
        <f t="shared" si="46"/>
        <v>98.99999999999989</v>
      </c>
      <c r="J71" s="57">
        <f t="shared" si="47"/>
        <v>336.0999999999967</v>
      </c>
      <c r="K71" s="58">
        <f t="shared" si="48"/>
        <v>2.0999999999981895</v>
      </c>
      <c r="L71" s="59"/>
      <c r="M71" s="2"/>
      <c r="N71" s="1"/>
      <c r="O71" s="1"/>
      <c r="P71" s="1"/>
      <c r="Q71" s="1"/>
      <c r="R71" s="1"/>
      <c r="S71" s="1"/>
      <c r="T71" s="1"/>
    </row>
    <row r="72" spans="1:20" ht="16.5" customHeight="1">
      <c r="A72" s="60">
        <f t="shared" si="38"/>
        <v>334.6099999999981</v>
      </c>
      <c r="B72" s="61">
        <f t="shared" si="39"/>
        <v>0.6099999999981902</v>
      </c>
      <c r="C72" s="62">
        <f aca="true" t="shared" si="49" ref="C72:C81">+C71+$N$27/10</f>
        <v>48.64999999999995</v>
      </c>
      <c r="D72" s="60">
        <f t="shared" si="41"/>
        <v>335.1099999999976</v>
      </c>
      <c r="E72" s="61">
        <f t="shared" si="42"/>
        <v>1.1099999999981907</v>
      </c>
      <c r="F72" s="62">
        <f aca="true" t="shared" si="50" ref="F72:F81">+F71+$N$32/10</f>
        <v>72.5</v>
      </c>
      <c r="G72" s="60">
        <f t="shared" si="44"/>
        <v>335.60999999999717</v>
      </c>
      <c r="H72" s="61">
        <f t="shared" si="45"/>
        <v>1.609999999998191</v>
      </c>
      <c r="I72" s="62"/>
      <c r="J72" s="60">
        <f t="shared" si="47"/>
        <v>336.1099999999967</v>
      </c>
      <c r="K72" s="61">
        <f t="shared" si="48"/>
        <v>2.1099999999981893</v>
      </c>
      <c r="L72" s="62"/>
      <c r="M72" s="2"/>
      <c r="N72" s="1"/>
      <c r="O72" s="1"/>
      <c r="P72" s="1"/>
      <c r="Q72" s="1"/>
      <c r="R72" s="1"/>
      <c r="S72" s="1"/>
      <c r="T72" s="1"/>
    </row>
    <row r="73" spans="1:20" ht="16.5" customHeight="1">
      <c r="A73" s="52">
        <f t="shared" si="38"/>
        <v>334.6199999999981</v>
      </c>
      <c r="B73" s="53">
        <f t="shared" si="39"/>
        <v>0.6199999999981902</v>
      </c>
      <c r="C73" s="54">
        <f t="shared" si="49"/>
        <v>49.09999999999995</v>
      </c>
      <c r="D73" s="52">
        <f t="shared" si="41"/>
        <v>335.1199999999976</v>
      </c>
      <c r="E73" s="53">
        <f t="shared" si="42"/>
        <v>1.1199999999981907</v>
      </c>
      <c r="F73" s="54">
        <f t="shared" si="50"/>
        <v>73</v>
      </c>
      <c r="G73" s="52">
        <f t="shared" si="44"/>
        <v>335.61999999999716</v>
      </c>
      <c r="H73" s="53">
        <f t="shared" si="45"/>
        <v>1.619999999998191</v>
      </c>
      <c r="I73" s="54"/>
      <c r="J73" s="52">
        <f t="shared" si="47"/>
        <v>336.1199999999967</v>
      </c>
      <c r="K73" s="53">
        <f t="shared" si="48"/>
        <v>2.119999999998189</v>
      </c>
      <c r="L73" s="54"/>
      <c r="M73" s="2"/>
      <c r="N73" s="1"/>
      <c r="O73" s="1"/>
      <c r="P73" s="1"/>
      <c r="Q73" s="1"/>
      <c r="R73" s="1"/>
      <c r="S73" s="1"/>
      <c r="T73" s="1"/>
    </row>
    <row r="74" spans="1:20" ht="16.5" customHeight="1">
      <c r="A74" s="52">
        <f t="shared" si="38"/>
        <v>334.62999999999806</v>
      </c>
      <c r="B74" s="53">
        <f t="shared" si="39"/>
        <v>0.6299999999981902</v>
      </c>
      <c r="C74" s="54">
        <f t="shared" si="49"/>
        <v>49.549999999999955</v>
      </c>
      <c r="D74" s="52">
        <f t="shared" si="41"/>
        <v>335.1299999999976</v>
      </c>
      <c r="E74" s="53">
        <f t="shared" si="42"/>
        <v>1.1299999999981907</v>
      </c>
      <c r="F74" s="54">
        <f t="shared" si="50"/>
        <v>73.5</v>
      </c>
      <c r="G74" s="52">
        <f t="shared" si="44"/>
        <v>335.62999999999715</v>
      </c>
      <c r="H74" s="53">
        <f t="shared" si="45"/>
        <v>1.6299999999981911</v>
      </c>
      <c r="I74" s="54"/>
      <c r="J74" s="52">
        <f t="shared" si="47"/>
        <v>336.1299999999967</v>
      </c>
      <c r="K74" s="53">
        <f t="shared" si="48"/>
        <v>2.129999999998189</v>
      </c>
      <c r="L74" s="54"/>
      <c r="M74" s="2"/>
      <c r="N74" s="1"/>
      <c r="O74" s="1"/>
      <c r="P74" s="1"/>
      <c r="Q74" s="1"/>
      <c r="R74" s="1"/>
      <c r="S74" s="1"/>
      <c r="T74" s="1"/>
    </row>
    <row r="75" spans="1:20" ht="16.5" customHeight="1">
      <c r="A75" s="52">
        <f t="shared" si="38"/>
        <v>334.63999999999805</v>
      </c>
      <c r="B75" s="53">
        <f t="shared" si="39"/>
        <v>0.6399999999981902</v>
      </c>
      <c r="C75" s="54">
        <f t="shared" si="49"/>
        <v>49.99999999999996</v>
      </c>
      <c r="D75" s="52">
        <f t="shared" si="41"/>
        <v>335.1399999999976</v>
      </c>
      <c r="E75" s="53">
        <f t="shared" si="42"/>
        <v>1.1399999999981907</v>
      </c>
      <c r="F75" s="54">
        <f t="shared" si="50"/>
        <v>74</v>
      </c>
      <c r="G75" s="52">
        <f t="shared" si="44"/>
        <v>335.63999999999714</v>
      </c>
      <c r="H75" s="53">
        <f t="shared" si="45"/>
        <v>1.6399999999981911</v>
      </c>
      <c r="I75" s="54"/>
      <c r="J75" s="52">
        <f t="shared" si="47"/>
        <v>336.1399999999967</v>
      </c>
      <c r="K75" s="53">
        <f t="shared" si="48"/>
        <v>2.1399999999981887</v>
      </c>
      <c r="L75" s="54"/>
      <c r="M75" s="2"/>
      <c r="N75" s="1"/>
      <c r="O75" s="1"/>
      <c r="P75" s="1"/>
      <c r="Q75" s="1"/>
      <c r="R75" s="1"/>
      <c r="S75" s="1"/>
      <c r="T75" s="1"/>
    </row>
    <row r="76" spans="1:20" ht="16.5" customHeight="1">
      <c r="A76" s="52">
        <f t="shared" si="38"/>
        <v>334.64999999999804</v>
      </c>
      <c r="B76" s="53">
        <f t="shared" si="39"/>
        <v>0.6499999999981902</v>
      </c>
      <c r="C76" s="54">
        <f t="shared" si="49"/>
        <v>50.44999999999996</v>
      </c>
      <c r="D76" s="52">
        <f t="shared" si="41"/>
        <v>335.1499999999976</v>
      </c>
      <c r="E76" s="53">
        <f t="shared" si="42"/>
        <v>1.1499999999981907</v>
      </c>
      <c r="F76" s="54">
        <f t="shared" si="50"/>
        <v>74.5</v>
      </c>
      <c r="G76" s="52">
        <f t="shared" si="44"/>
        <v>335.64999999999714</v>
      </c>
      <c r="H76" s="53">
        <f t="shared" si="45"/>
        <v>1.6499999999981911</v>
      </c>
      <c r="I76" s="54"/>
      <c r="J76" s="52">
        <f t="shared" si="47"/>
        <v>336.1499999999967</v>
      </c>
      <c r="K76" s="53">
        <f t="shared" si="48"/>
        <v>2.1499999999981885</v>
      </c>
      <c r="L76" s="54"/>
      <c r="M76" s="2"/>
      <c r="N76" s="1"/>
      <c r="O76" s="1"/>
      <c r="P76" s="1"/>
      <c r="Q76" s="1"/>
      <c r="R76" s="1"/>
      <c r="S76" s="1"/>
      <c r="T76" s="1"/>
    </row>
    <row r="77" spans="1:20" ht="16.5" customHeight="1">
      <c r="A77" s="52">
        <f t="shared" si="38"/>
        <v>334.65999999999804</v>
      </c>
      <c r="B77" s="53">
        <f t="shared" si="39"/>
        <v>0.6599999999981903</v>
      </c>
      <c r="C77" s="54">
        <f t="shared" si="49"/>
        <v>50.89999999999996</v>
      </c>
      <c r="D77" s="52">
        <f t="shared" si="41"/>
        <v>335.1599999999976</v>
      </c>
      <c r="E77" s="53">
        <f t="shared" si="42"/>
        <v>1.1599999999981907</v>
      </c>
      <c r="F77" s="54">
        <f t="shared" si="50"/>
        <v>75</v>
      </c>
      <c r="G77" s="52">
        <f t="shared" si="44"/>
        <v>335.6599999999971</v>
      </c>
      <c r="H77" s="53">
        <f t="shared" si="45"/>
        <v>1.6599999999981911</v>
      </c>
      <c r="I77" s="54"/>
      <c r="J77" s="52">
        <f t="shared" si="47"/>
        <v>336.15999999999667</v>
      </c>
      <c r="K77" s="53">
        <f t="shared" si="48"/>
        <v>2.1599999999981883</v>
      </c>
      <c r="L77" s="54"/>
      <c r="M77" s="2"/>
      <c r="N77" s="1"/>
      <c r="O77" s="1"/>
      <c r="P77" s="1"/>
      <c r="Q77" s="1"/>
      <c r="R77" s="1"/>
      <c r="S77" s="1"/>
      <c r="T77" s="1"/>
    </row>
    <row r="78" spans="1:20" ht="16.5" customHeight="1">
      <c r="A78" s="52">
        <f t="shared" si="38"/>
        <v>334.669999999998</v>
      </c>
      <c r="B78" s="53">
        <f t="shared" si="39"/>
        <v>0.6699999999981903</v>
      </c>
      <c r="C78" s="54">
        <f t="shared" si="49"/>
        <v>51.349999999999966</v>
      </c>
      <c r="D78" s="52">
        <f t="shared" si="41"/>
        <v>335.1699999999976</v>
      </c>
      <c r="E78" s="53">
        <f t="shared" si="42"/>
        <v>1.1699999999981907</v>
      </c>
      <c r="F78" s="54">
        <f t="shared" si="50"/>
        <v>75.5</v>
      </c>
      <c r="G78" s="52">
        <f t="shared" si="44"/>
        <v>335.6699999999971</v>
      </c>
      <c r="H78" s="53">
        <f t="shared" si="45"/>
        <v>1.6699999999981912</v>
      </c>
      <c r="I78" s="54"/>
      <c r="J78" s="52">
        <f t="shared" si="47"/>
        <v>336.16999999999666</v>
      </c>
      <c r="K78" s="53">
        <f t="shared" si="48"/>
        <v>2.169999999998188</v>
      </c>
      <c r="L78" s="54"/>
      <c r="M78" s="2"/>
      <c r="N78" s="1"/>
      <c r="O78" s="1"/>
      <c r="P78" s="1"/>
      <c r="Q78" s="1"/>
      <c r="R78" s="1"/>
      <c r="S78" s="1"/>
      <c r="T78" s="1"/>
    </row>
    <row r="79" spans="1:20" ht="16.5" customHeight="1">
      <c r="A79" s="52">
        <f t="shared" si="38"/>
        <v>334.679999999998</v>
      </c>
      <c r="B79" s="53">
        <f t="shared" si="39"/>
        <v>0.6799999999981903</v>
      </c>
      <c r="C79" s="54">
        <f t="shared" si="49"/>
        <v>51.79999999999997</v>
      </c>
      <c r="D79" s="52">
        <f t="shared" si="41"/>
        <v>335.17999999999756</v>
      </c>
      <c r="E79" s="53">
        <f t="shared" si="42"/>
        <v>1.1799999999981907</v>
      </c>
      <c r="F79" s="54">
        <f t="shared" si="50"/>
        <v>76</v>
      </c>
      <c r="G79" s="52">
        <f t="shared" si="44"/>
        <v>335.6799999999971</v>
      </c>
      <c r="H79" s="53">
        <f t="shared" si="45"/>
        <v>1.6799999999981912</v>
      </c>
      <c r="I79" s="54"/>
      <c r="J79" s="52">
        <f t="shared" si="47"/>
        <v>336.17999999999665</v>
      </c>
      <c r="K79" s="53">
        <f t="shared" si="48"/>
        <v>2.179999999998188</v>
      </c>
      <c r="L79" s="54"/>
      <c r="M79" s="2"/>
      <c r="N79" s="1"/>
      <c r="O79" s="1"/>
      <c r="P79" s="1"/>
      <c r="Q79" s="1"/>
      <c r="R79" s="1"/>
      <c r="S79" s="1"/>
      <c r="T79" s="1"/>
    </row>
    <row r="80" spans="1:20" ht="16.5" customHeight="1">
      <c r="A80" s="55">
        <f t="shared" si="38"/>
        <v>334.689999999998</v>
      </c>
      <c r="B80" s="56">
        <f t="shared" si="39"/>
        <v>0.6899999999981903</v>
      </c>
      <c r="C80" s="54">
        <f t="shared" si="49"/>
        <v>52.24999999999997</v>
      </c>
      <c r="D80" s="55">
        <f t="shared" si="41"/>
        <v>335.18999999999755</v>
      </c>
      <c r="E80" s="56">
        <f t="shared" si="42"/>
        <v>1.1899999999981907</v>
      </c>
      <c r="F80" s="54">
        <f t="shared" si="50"/>
        <v>76.5</v>
      </c>
      <c r="G80" s="55">
        <f t="shared" si="44"/>
        <v>335.6899999999971</v>
      </c>
      <c r="H80" s="56">
        <f t="shared" si="45"/>
        <v>1.6899999999981912</v>
      </c>
      <c r="I80" s="54"/>
      <c r="J80" s="55">
        <f t="shared" si="47"/>
        <v>336.18999999999664</v>
      </c>
      <c r="K80" s="56">
        <f t="shared" si="48"/>
        <v>2.1899999999981876</v>
      </c>
      <c r="L80" s="54"/>
      <c r="M80" s="2"/>
      <c r="N80" s="1"/>
      <c r="O80" s="1"/>
      <c r="P80" s="1"/>
      <c r="Q80" s="1"/>
      <c r="R80" s="1"/>
      <c r="S80" s="1"/>
      <c r="T80" s="1"/>
    </row>
    <row r="81" spans="1:20" ht="16.5" customHeight="1">
      <c r="A81" s="57">
        <f t="shared" si="38"/>
        <v>334.699999999998</v>
      </c>
      <c r="B81" s="58">
        <f t="shared" si="39"/>
        <v>0.6999999999981903</v>
      </c>
      <c r="C81" s="59">
        <f t="shared" si="49"/>
        <v>52.699999999999974</v>
      </c>
      <c r="D81" s="57">
        <f t="shared" si="41"/>
        <v>335.19999999999754</v>
      </c>
      <c r="E81" s="58">
        <f t="shared" si="42"/>
        <v>1.1999999999981907</v>
      </c>
      <c r="F81" s="59">
        <f t="shared" si="50"/>
        <v>77</v>
      </c>
      <c r="G81" s="57">
        <f t="shared" si="44"/>
        <v>335.6999999999971</v>
      </c>
      <c r="H81" s="58">
        <f t="shared" si="45"/>
        <v>1.6999999999981912</v>
      </c>
      <c r="I81" s="59"/>
      <c r="J81" s="57">
        <f t="shared" si="47"/>
        <v>336.19999999999663</v>
      </c>
      <c r="K81" s="58">
        <f t="shared" si="48"/>
        <v>2.1999999999981874</v>
      </c>
      <c r="L81" s="59"/>
      <c r="M81" s="42"/>
      <c r="N81" s="1"/>
      <c r="O81" s="1"/>
      <c r="P81" s="1"/>
      <c r="Q81" s="1"/>
      <c r="R81" s="1"/>
      <c r="S81" s="1"/>
      <c r="T81" s="1"/>
    </row>
    <row r="82" spans="1:20" ht="16.5" customHeight="1">
      <c r="A82" s="60">
        <f t="shared" si="38"/>
        <v>334.709999999998</v>
      </c>
      <c r="B82" s="61">
        <f t="shared" si="39"/>
        <v>0.7099999999981903</v>
      </c>
      <c r="C82" s="62">
        <f aca="true" t="shared" si="51" ref="C82:C91">+C81+$N$28/10</f>
        <v>53.14999999999998</v>
      </c>
      <c r="D82" s="60">
        <f t="shared" si="41"/>
        <v>335.20999999999754</v>
      </c>
      <c r="E82" s="61">
        <f t="shared" si="42"/>
        <v>1.2099999999981907</v>
      </c>
      <c r="F82" s="62">
        <f aca="true" t="shared" si="52" ref="F82:F91">+F81+$N$33/10</f>
        <v>77.55</v>
      </c>
      <c r="G82" s="60">
        <f t="shared" si="44"/>
        <v>335.7099999999971</v>
      </c>
      <c r="H82" s="61">
        <f t="shared" si="45"/>
        <v>1.7099999999981912</v>
      </c>
      <c r="I82" s="62"/>
      <c r="J82" s="60">
        <f t="shared" si="47"/>
        <v>336.2099999999966</v>
      </c>
      <c r="K82" s="61">
        <f t="shared" si="48"/>
        <v>2.209999999998187</v>
      </c>
      <c r="L82" s="62"/>
      <c r="M82" s="2"/>
      <c r="N82" s="1"/>
      <c r="O82" s="1"/>
      <c r="P82" s="1"/>
      <c r="Q82" s="1"/>
      <c r="R82" s="1"/>
      <c r="S82" s="1"/>
      <c r="T82" s="1"/>
    </row>
    <row r="83" spans="1:20" ht="16.5" customHeight="1">
      <c r="A83" s="52">
        <f t="shared" si="38"/>
        <v>334.719999999998</v>
      </c>
      <c r="B83" s="53">
        <f t="shared" si="39"/>
        <v>0.7199999999981903</v>
      </c>
      <c r="C83" s="54">
        <f t="shared" si="51"/>
        <v>53.59999999999998</v>
      </c>
      <c r="D83" s="52">
        <f t="shared" si="41"/>
        <v>335.2199999999975</v>
      </c>
      <c r="E83" s="53">
        <f t="shared" si="42"/>
        <v>1.2199999999981908</v>
      </c>
      <c r="F83" s="54">
        <f t="shared" si="52"/>
        <v>78.1</v>
      </c>
      <c r="G83" s="52">
        <f t="shared" si="44"/>
        <v>335.71999999999707</v>
      </c>
      <c r="H83" s="53">
        <f t="shared" si="45"/>
        <v>1.7199999999981912</v>
      </c>
      <c r="I83" s="54"/>
      <c r="J83" s="52">
        <f t="shared" si="47"/>
        <v>336.2199999999966</v>
      </c>
      <c r="K83" s="53">
        <f t="shared" si="48"/>
        <v>2.219999999998187</v>
      </c>
      <c r="L83" s="54"/>
      <c r="M83" s="2"/>
      <c r="N83" s="1"/>
      <c r="O83" s="1"/>
      <c r="P83" s="1"/>
      <c r="Q83" s="1"/>
      <c r="R83" s="1"/>
      <c r="S83" s="1"/>
      <c r="T83" s="1"/>
    </row>
    <row r="84" spans="1:20" ht="16.5" customHeight="1">
      <c r="A84" s="52">
        <f t="shared" si="38"/>
        <v>334.729999999998</v>
      </c>
      <c r="B84" s="53">
        <f t="shared" si="39"/>
        <v>0.7299999999981903</v>
      </c>
      <c r="C84" s="54">
        <f t="shared" si="51"/>
        <v>54.04999999999998</v>
      </c>
      <c r="D84" s="52">
        <f t="shared" si="41"/>
        <v>335.2299999999975</v>
      </c>
      <c r="E84" s="53">
        <f t="shared" si="42"/>
        <v>1.2299999999981908</v>
      </c>
      <c r="F84" s="54">
        <f t="shared" si="52"/>
        <v>78.64999999999999</v>
      </c>
      <c r="G84" s="52">
        <f t="shared" si="44"/>
        <v>335.72999999999706</v>
      </c>
      <c r="H84" s="53">
        <f t="shared" si="45"/>
        <v>1.7299999999981912</v>
      </c>
      <c r="I84" s="54"/>
      <c r="J84" s="52">
        <f t="shared" si="47"/>
        <v>336.2299999999966</v>
      </c>
      <c r="K84" s="53">
        <f t="shared" si="48"/>
        <v>2.2299999999981868</v>
      </c>
      <c r="L84" s="54"/>
      <c r="M84" s="2"/>
      <c r="N84" s="1"/>
      <c r="O84" s="1"/>
      <c r="P84" s="1"/>
      <c r="Q84" s="1"/>
      <c r="R84" s="1"/>
      <c r="S84" s="1"/>
      <c r="T84" s="1"/>
    </row>
    <row r="85" spans="1:20" ht="16.5" customHeight="1">
      <c r="A85" s="52">
        <f t="shared" si="38"/>
        <v>334.73999999999796</v>
      </c>
      <c r="B85" s="53">
        <f t="shared" si="39"/>
        <v>0.7399999999981903</v>
      </c>
      <c r="C85" s="54">
        <f t="shared" si="51"/>
        <v>54.499999999999986</v>
      </c>
      <c r="D85" s="52">
        <f t="shared" si="41"/>
        <v>335.2399999999975</v>
      </c>
      <c r="E85" s="53">
        <f t="shared" si="42"/>
        <v>1.2399999999981908</v>
      </c>
      <c r="F85" s="54">
        <f t="shared" si="52"/>
        <v>79.19999999999999</v>
      </c>
      <c r="G85" s="52">
        <f t="shared" si="44"/>
        <v>335.73999999999705</v>
      </c>
      <c r="H85" s="53">
        <f t="shared" si="45"/>
        <v>1.7399999999981912</v>
      </c>
      <c r="I85" s="54"/>
      <c r="J85" s="52">
        <f t="shared" si="47"/>
        <v>336.2399999999966</v>
      </c>
      <c r="K85" s="53">
        <f t="shared" si="48"/>
        <v>2.2399999999981866</v>
      </c>
      <c r="L85" s="54"/>
      <c r="M85" s="2"/>
      <c r="N85" s="1"/>
      <c r="O85" s="1"/>
      <c r="P85" s="1"/>
      <c r="Q85" s="1"/>
      <c r="R85" s="1"/>
      <c r="S85" s="1"/>
      <c r="T85" s="1"/>
    </row>
    <row r="86" spans="1:20" ht="16.5" customHeight="1">
      <c r="A86" s="52">
        <f t="shared" si="38"/>
        <v>334.74999999999795</v>
      </c>
      <c r="B86" s="53">
        <f t="shared" si="39"/>
        <v>0.7499999999981903</v>
      </c>
      <c r="C86" s="54">
        <f t="shared" si="51"/>
        <v>54.94999999999999</v>
      </c>
      <c r="D86" s="52">
        <f t="shared" si="41"/>
        <v>335.2499999999975</v>
      </c>
      <c r="E86" s="53">
        <f t="shared" si="42"/>
        <v>1.2499999999981908</v>
      </c>
      <c r="F86" s="54">
        <f t="shared" si="52"/>
        <v>79.74999999999999</v>
      </c>
      <c r="G86" s="52">
        <f t="shared" si="44"/>
        <v>335.74999999999704</v>
      </c>
      <c r="H86" s="53">
        <f t="shared" si="45"/>
        <v>1.7499999999981912</v>
      </c>
      <c r="I86" s="54"/>
      <c r="J86" s="52">
        <f t="shared" si="47"/>
        <v>336.2499999999966</v>
      </c>
      <c r="K86" s="53">
        <f t="shared" si="48"/>
        <v>2.2499999999981863</v>
      </c>
      <c r="L86" s="54"/>
      <c r="M86" s="2"/>
      <c r="N86" s="1"/>
      <c r="O86" s="1"/>
      <c r="P86" s="1"/>
      <c r="Q86" s="1"/>
      <c r="R86" s="1"/>
      <c r="S86" s="1"/>
      <c r="T86" s="1"/>
    </row>
    <row r="87" spans="1:20" ht="16.5" customHeight="1">
      <c r="A87" s="52">
        <f t="shared" si="38"/>
        <v>334.75999999999794</v>
      </c>
      <c r="B87" s="53">
        <f t="shared" si="39"/>
        <v>0.7599999999981903</v>
      </c>
      <c r="C87" s="54">
        <f t="shared" si="51"/>
        <v>55.39999999999999</v>
      </c>
      <c r="D87" s="52">
        <f t="shared" si="41"/>
        <v>335.2599999999975</v>
      </c>
      <c r="E87" s="53">
        <f t="shared" si="42"/>
        <v>1.2599999999981908</v>
      </c>
      <c r="F87" s="54">
        <f t="shared" si="52"/>
        <v>80.29999999999998</v>
      </c>
      <c r="G87" s="52">
        <f t="shared" si="44"/>
        <v>335.75999999999704</v>
      </c>
      <c r="H87" s="53">
        <f t="shared" si="45"/>
        <v>1.7599999999981912</v>
      </c>
      <c r="I87" s="54"/>
      <c r="J87" s="52">
        <f t="shared" si="47"/>
        <v>336.2599999999966</v>
      </c>
      <c r="K87" s="53">
        <f t="shared" si="48"/>
        <v>2.259999999998186</v>
      </c>
      <c r="L87" s="54"/>
      <c r="M87" s="2"/>
      <c r="N87" s="1"/>
      <c r="O87" s="1"/>
      <c r="P87" s="1"/>
      <c r="Q87" s="1"/>
      <c r="R87" s="1"/>
      <c r="S87" s="1"/>
      <c r="T87" s="1"/>
    </row>
    <row r="88" spans="1:20" ht="16.5" customHeight="1">
      <c r="A88" s="52">
        <f t="shared" si="38"/>
        <v>334.76999999999794</v>
      </c>
      <c r="B88" s="53">
        <f t="shared" si="39"/>
        <v>0.7699999999981904</v>
      </c>
      <c r="C88" s="54">
        <f t="shared" si="51"/>
        <v>55.849999999999994</v>
      </c>
      <c r="D88" s="52">
        <f t="shared" si="41"/>
        <v>335.2699999999975</v>
      </c>
      <c r="E88" s="53">
        <f t="shared" si="42"/>
        <v>1.2699999999981908</v>
      </c>
      <c r="F88" s="54">
        <f t="shared" si="52"/>
        <v>80.84999999999998</v>
      </c>
      <c r="G88" s="52">
        <f t="shared" si="44"/>
        <v>335.769999999997</v>
      </c>
      <c r="H88" s="53">
        <f t="shared" si="45"/>
        <v>1.7699999999981912</v>
      </c>
      <c r="I88" s="54"/>
      <c r="J88" s="52">
        <f t="shared" si="47"/>
        <v>336.26999999999657</v>
      </c>
      <c r="K88" s="53">
        <f t="shared" si="48"/>
        <v>2.269999999998186</v>
      </c>
      <c r="L88" s="54"/>
      <c r="M88" s="2"/>
      <c r="N88" s="1"/>
      <c r="O88" s="1"/>
      <c r="P88" s="1"/>
      <c r="Q88" s="1"/>
      <c r="R88" s="1"/>
      <c r="S88" s="1"/>
      <c r="T88" s="1"/>
    </row>
    <row r="89" spans="1:20" ht="16.5" customHeight="1">
      <c r="A89" s="52">
        <f t="shared" si="38"/>
        <v>334.7799999999979</v>
      </c>
      <c r="B89" s="53">
        <f t="shared" si="39"/>
        <v>0.7799999999981904</v>
      </c>
      <c r="C89" s="54">
        <f t="shared" si="51"/>
        <v>56.3</v>
      </c>
      <c r="D89" s="52">
        <f t="shared" si="41"/>
        <v>335.2799999999975</v>
      </c>
      <c r="E89" s="53">
        <f t="shared" si="42"/>
        <v>1.2799999999981908</v>
      </c>
      <c r="F89" s="54">
        <f t="shared" si="52"/>
        <v>81.39999999999998</v>
      </c>
      <c r="G89" s="52">
        <f t="shared" si="44"/>
        <v>335.779999999997</v>
      </c>
      <c r="H89" s="53">
        <f t="shared" si="45"/>
        <v>1.7799999999981913</v>
      </c>
      <c r="I89" s="54"/>
      <c r="J89" s="52">
        <f t="shared" si="47"/>
        <v>336.27999999999656</v>
      </c>
      <c r="K89" s="53">
        <f t="shared" si="48"/>
        <v>2.2799999999981857</v>
      </c>
      <c r="L89" s="54"/>
      <c r="M89" s="2"/>
      <c r="N89" s="1"/>
      <c r="O89" s="1"/>
      <c r="P89" s="1"/>
      <c r="Q89" s="1"/>
      <c r="R89" s="1"/>
      <c r="S89" s="1"/>
      <c r="T89" s="1"/>
    </row>
    <row r="90" spans="1:20" ht="16.5" customHeight="1">
      <c r="A90" s="55">
        <f t="shared" si="38"/>
        <v>334.7899999999979</v>
      </c>
      <c r="B90" s="56">
        <f t="shared" si="39"/>
        <v>0.7899999999981904</v>
      </c>
      <c r="C90" s="54">
        <f t="shared" si="51"/>
        <v>56.75</v>
      </c>
      <c r="D90" s="55">
        <f t="shared" si="41"/>
        <v>335.28999999999746</v>
      </c>
      <c r="E90" s="56">
        <f t="shared" si="42"/>
        <v>1.2899999999981908</v>
      </c>
      <c r="F90" s="54">
        <f t="shared" si="52"/>
        <v>81.94999999999997</v>
      </c>
      <c r="G90" s="55">
        <f t="shared" si="44"/>
        <v>335.789999999997</v>
      </c>
      <c r="H90" s="56">
        <f t="shared" si="45"/>
        <v>1.7899999999981913</v>
      </c>
      <c r="I90" s="54"/>
      <c r="J90" s="55">
        <f t="shared" si="47"/>
        <v>336.28999999999655</v>
      </c>
      <c r="K90" s="56">
        <f t="shared" si="48"/>
        <v>2.2899999999981855</v>
      </c>
      <c r="L90" s="54"/>
      <c r="M90" s="2"/>
      <c r="N90" s="1"/>
      <c r="O90" s="1"/>
      <c r="P90" s="1"/>
      <c r="Q90" s="1"/>
      <c r="R90" s="1"/>
      <c r="S90" s="1"/>
      <c r="T90" s="1"/>
    </row>
    <row r="91" spans="1:20" ht="16.5" customHeight="1">
      <c r="A91" s="57">
        <f t="shared" si="38"/>
        <v>334.7999999999979</v>
      </c>
      <c r="B91" s="58">
        <f t="shared" si="39"/>
        <v>0.7999999999981904</v>
      </c>
      <c r="C91" s="59">
        <f t="shared" si="51"/>
        <v>57.2</v>
      </c>
      <c r="D91" s="57">
        <f t="shared" si="41"/>
        <v>335.29999999999745</v>
      </c>
      <c r="E91" s="58">
        <f t="shared" si="42"/>
        <v>1.2999999999981908</v>
      </c>
      <c r="F91" s="59">
        <f t="shared" si="52"/>
        <v>82.49999999999997</v>
      </c>
      <c r="G91" s="57">
        <f t="shared" si="44"/>
        <v>335.799999999997</v>
      </c>
      <c r="H91" s="58">
        <f t="shared" si="45"/>
        <v>1.7999999999981913</v>
      </c>
      <c r="I91" s="59"/>
      <c r="J91" s="57">
        <f t="shared" si="47"/>
        <v>336.29999999999654</v>
      </c>
      <c r="K91" s="58">
        <f t="shared" si="48"/>
        <v>2.2999999999981853</v>
      </c>
      <c r="L91" s="59"/>
      <c r="M91" s="2"/>
      <c r="N91" s="1"/>
      <c r="O91" s="1"/>
      <c r="P91" s="1"/>
      <c r="Q91" s="1"/>
      <c r="R91" s="1"/>
      <c r="S91" s="1"/>
      <c r="T91" s="1"/>
    </row>
    <row r="92" spans="1:20" ht="16.5" customHeight="1">
      <c r="A92" s="60">
        <f t="shared" si="38"/>
        <v>334.8099999999979</v>
      </c>
      <c r="B92" s="61">
        <f t="shared" si="39"/>
        <v>0.8099999999981904</v>
      </c>
      <c r="C92" s="62">
        <f aca="true" t="shared" si="53" ref="C92:C101">+C91+$N$29/10</f>
        <v>57.690000000000005</v>
      </c>
      <c r="D92" s="60">
        <f t="shared" si="41"/>
        <v>335.30999999999744</v>
      </c>
      <c r="E92" s="61">
        <f t="shared" si="42"/>
        <v>1.3099999999981908</v>
      </c>
      <c r="F92" s="62">
        <f aca="true" t="shared" si="54" ref="F92:F101">+F91+$N$34/10</f>
        <v>83.04999999999997</v>
      </c>
      <c r="G92" s="60">
        <f t="shared" si="44"/>
        <v>335.809999999997</v>
      </c>
      <c r="H92" s="61">
        <f t="shared" si="45"/>
        <v>1.8099999999981913</v>
      </c>
      <c r="I92" s="62"/>
      <c r="J92" s="60">
        <f t="shared" si="47"/>
        <v>336.30999999999653</v>
      </c>
      <c r="K92" s="61">
        <f t="shared" si="48"/>
        <v>2.309999999998185</v>
      </c>
      <c r="L92" s="62"/>
      <c r="M92" s="2"/>
      <c r="N92" s="1"/>
      <c r="O92" s="1"/>
      <c r="P92" s="1"/>
      <c r="Q92" s="1"/>
      <c r="R92" s="1"/>
      <c r="S92" s="1"/>
      <c r="T92" s="1"/>
    </row>
    <row r="93" spans="1:20" ht="16.5" customHeight="1">
      <c r="A93" s="52">
        <f t="shared" si="38"/>
        <v>334.8199999999979</v>
      </c>
      <c r="B93" s="53">
        <f t="shared" si="39"/>
        <v>0.8199999999981904</v>
      </c>
      <c r="C93" s="54">
        <f t="shared" si="53"/>
        <v>58.18000000000001</v>
      </c>
      <c r="D93" s="52">
        <f t="shared" si="41"/>
        <v>335.31999999999744</v>
      </c>
      <c r="E93" s="53">
        <f t="shared" si="42"/>
        <v>1.3199999999981908</v>
      </c>
      <c r="F93" s="54">
        <f t="shared" si="54"/>
        <v>83.59999999999997</v>
      </c>
      <c r="G93" s="52">
        <f t="shared" si="44"/>
        <v>335.819999999997</v>
      </c>
      <c r="H93" s="53">
        <f t="shared" si="45"/>
        <v>1.8199999999981913</v>
      </c>
      <c r="I93" s="54"/>
      <c r="J93" s="52">
        <f t="shared" si="47"/>
        <v>336.3199999999965</v>
      </c>
      <c r="K93" s="53">
        <f t="shared" si="48"/>
        <v>2.319999999998185</v>
      </c>
      <c r="L93" s="54"/>
      <c r="M93" s="2"/>
      <c r="N93" s="1"/>
      <c r="O93" s="1"/>
      <c r="P93" s="1"/>
      <c r="Q93" s="1"/>
      <c r="R93" s="1"/>
      <c r="S93" s="1"/>
      <c r="T93" s="1"/>
    </row>
    <row r="94" spans="1:20" ht="16.5" customHeight="1">
      <c r="A94" s="52">
        <f t="shared" si="38"/>
        <v>334.8299999999979</v>
      </c>
      <c r="B94" s="53">
        <f t="shared" si="39"/>
        <v>0.8299999999981904</v>
      </c>
      <c r="C94" s="54">
        <f t="shared" si="53"/>
        <v>58.67000000000001</v>
      </c>
      <c r="D94" s="52">
        <f t="shared" si="41"/>
        <v>335.3299999999974</v>
      </c>
      <c r="E94" s="53">
        <f t="shared" si="42"/>
        <v>1.3299999999981909</v>
      </c>
      <c r="F94" s="54">
        <f t="shared" si="54"/>
        <v>84.14999999999996</v>
      </c>
      <c r="G94" s="52">
        <f t="shared" si="44"/>
        <v>335.82999999999697</v>
      </c>
      <c r="H94" s="53">
        <f t="shared" si="45"/>
        <v>1.8299999999981913</v>
      </c>
      <c r="I94" s="54"/>
      <c r="J94" s="52">
        <f t="shared" si="47"/>
        <v>336.3299999999965</v>
      </c>
      <c r="K94" s="53">
        <f t="shared" si="48"/>
        <v>2.3299999999981846</v>
      </c>
      <c r="L94" s="54"/>
      <c r="M94" s="2"/>
      <c r="N94" s="1"/>
      <c r="O94" s="1"/>
      <c r="P94" s="1"/>
      <c r="Q94" s="1"/>
      <c r="R94" s="1"/>
      <c r="S94" s="1"/>
      <c r="T94" s="1"/>
    </row>
    <row r="95" spans="1:20" ht="16.5" customHeight="1">
      <c r="A95" s="52">
        <f t="shared" si="38"/>
        <v>334.8399999999979</v>
      </c>
      <c r="B95" s="53">
        <f t="shared" si="39"/>
        <v>0.8399999999981904</v>
      </c>
      <c r="C95" s="54">
        <f t="shared" si="53"/>
        <v>59.16000000000001</v>
      </c>
      <c r="D95" s="52">
        <f t="shared" si="41"/>
        <v>335.3399999999974</v>
      </c>
      <c r="E95" s="53">
        <f t="shared" si="42"/>
        <v>1.3399999999981909</v>
      </c>
      <c r="F95" s="54">
        <f t="shared" si="54"/>
        <v>84.69999999999996</v>
      </c>
      <c r="G95" s="52">
        <f t="shared" si="44"/>
        <v>335.83999999999696</v>
      </c>
      <c r="H95" s="53">
        <f t="shared" si="45"/>
        <v>1.8399999999981913</v>
      </c>
      <c r="I95" s="54"/>
      <c r="J95" s="52">
        <f t="shared" si="47"/>
        <v>336.3399999999965</v>
      </c>
      <c r="K95" s="53">
        <f t="shared" si="48"/>
        <v>2.3399999999981844</v>
      </c>
      <c r="L95" s="54"/>
      <c r="M95" s="2"/>
      <c r="N95" s="1"/>
      <c r="O95" s="1"/>
      <c r="P95" s="1"/>
      <c r="Q95" s="1"/>
      <c r="R95" s="1"/>
      <c r="S95" s="1"/>
      <c r="T95" s="1"/>
    </row>
    <row r="96" spans="1:20" ht="16.5" customHeight="1">
      <c r="A96" s="52">
        <f t="shared" si="38"/>
        <v>334.84999999999786</v>
      </c>
      <c r="B96" s="53">
        <f t="shared" si="39"/>
        <v>0.8499999999981904</v>
      </c>
      <c r="C96" s="54">
        <f t="shared" si="53"/>
        <v>59.65000000000001</v>
      </c>
      <c r="D96" s="52">
        <f t="shared" si="41"/>
        <v>335.3499999999974</v>
      </c>
      <c r="E96" s="53">
        <f t="shared" si="42"/>
        <v>1.3499999999981909</v>
      </c>
      <c r="F96" s="54">
        <f t="shared" si="54"/>
        <v>85.24999999999996</v>
      </c>
      <c r="G96" s="52">
        <f t="shared" si="44"/>
        <v>335.84999999999695</v>
      </c>
      <c r="H96" s="53">
        <f t="shared" si="45"/>
        <v>1.8499999999981913</v>
      </c>
      <c r="I96" s="54"/>
      <c r="J96" s="52">
        <f t="shared" si="47"/>
        <v>336.3499999999965</v>
      </c>
      <c r="K96" s="53">
        <f t="shared" si="48"/>
        <v>2.349999999998184</v>
      </c>
      <c r="L96" s="54"/>
      <c r="M96" s="2"/>
      <c r="N96" s="1"/>
      <c r="O96" s="1"/>
      <c r="P96" s="1"/>
      <c r="Q96" s="1"/>
      <c r="R96" s="1"/>
      <c r="S96" s="1"/>
      <c r="T96" s="1"/>
    </row>
    <row r="97" spans="1:20" ht="16.5" customHeight="1">
      <c r="A97" s="52">
        <f t="shared" si="38"/>
        <v>334.85999999999785</v>
      </c>
      <c r="B97" s="53">
        <f t="shared" si="39"/>
        <v>0.8599999999981904</v>
      </c>
      <c r="C97" s="54">
        <f t="shared" si="53"/>
        <v>60.140000000000015</v>
      </c>
      <c r="D97" s="52">
        <f t="shared" si="41"/>
        <v>335.3599999999974</v>
      </c>
      <c r="E97" s="53">
        <f t="shared" si="42"/>
        <v>1.3599999999981909</v>
      </c>
      <c r="F97" s="54">
        <f t="shared" si="54"/>
        <v>85.79999999999995</v>
      </c>
      <c r="G97" s="52">
        <f t="shared" si="44"/>
        <v>335.85999999999694</v>
      </c>
      <c r="H97" s="53">
        <f t="shared" si="45"/>
        <v>1.8599999999981913</v>
      </c>
      <c r="I97" s="54"/>
      <c r="J97" s="52">
        <f t="shared" si="47"/>
        <v>336.3599999999965</v>
      </c>
      <c r="K97" s="53">
        <f t="shared" si="48"/>
        <v>2.359999999998184</v>
      </c>
      <c r="L97" s="54"/>
      <c r="M97" s="2"/>
      <c r="N97" s="1"/>
      <c r="O97" s="1"/>
      <c r="P97" s="1"/>
      <c r="Q97" s="1"/>
      <c r="R97" s="1"/>
      <c r="S97" s="1"/>
      <c r="T97" s="1"/>
    </row>
    <row r="98" spans="1:20" ht="16.5" customHeight="1">
      <c r="A98" s="52">
        <f t="shared" si="38"/>
        <v>334.86999999999784</v>
      </c>
      <c r="B98" s="53">
        <f t="shared" si="39"/>
        <v>0.8699999999981904</v>
      </c>
      <c r="C98" s="54">
        <f t="shared" si="53"/>
        <v>60.63000000000002</v>
      </c>
      <c r="D98" s="52">
        <f t="shared" si="41"/>
        <v>335.3699999999974</v>
      </c>
      <c r="E98" s="53">
        <f t="shared" si="42"/>
        <v>1.3699999999981909</v>
      </c>
      <c r="F98" s="54">
        <f t="shared" si="54"/>
        <v>86.34999999999995</v>
      </c>
      <c r="G98" s="52">
        <f t="shared" si="44"/>
        <v>335.86999999999694</v>
      </c>
      <c r="H98" s="53">
        <f t="shared" si="45"/>
        <v>1.8699999999981913</v>
      </c>
      <c r="I98" s="54"/>
      <c r="J98" s="52">
        <f t="shared" si="47"/>
        <v>336.3699999999965</v>
      </c>
      <c r="K98" s="53">
        <f t="shared" si="48"/>
        <v>2.369999999998184</v>
      </c>
      <c r="L98" s="54"/>
      <c r="M98" s="2"/>
      <c r="N98" s="1"/>
      <c r="O98" s="1"/>
      <c r="P98" s="1"/>
      <c r="Q98" s="1"/>
      <c r="R98" s="1"/>
      <c r="S98" s="1"/>
      <c r="T98" s="1"/>
    </row>
    <row r="99" spans="1:20" ht="16.5" customHeight="1">
      <c r="A99" s="52">
        <f t="shared" si="38"/>
        <v>334.87999999999784</v>
      </c>
      <c r="B99" s="53">
        <f t="shared" si="39"/>
        <v>0.8799999999981905</v>
      </c>
      <c r="C99" s="54">
        <f t="shared" si="53"/>
        <v>61.12000000000002</v>
      </c>
      <c r="D99" s="52">
        <f t="shared" si="41"/>
        <v>335.3799999999974</v>
      </c>
      <c r="E99" s="53">
        <f t="shared" si="42"/>
        <v>1.379999999998191</v>
      </c>
      <c r="F99" s="54">
        <f t="shared" si="54"/>
        <v>86.89999999999995</v>
      </c>
      <c r="G99" s="52">
        <f t="shared" si="44"/>
        <v>335.8799999999969</v>
      </c>
      <c r="H99" s="53">
        <f t="shared" si="45"/>
        <v>1.8799999999981913</v>
      </c>
      <c r="I99" s="54"/>
      <c r="J99" s="52">
        <f t="shared" si="47"/>
        <v>336.37999999999647</v>
      </c>
      <c r="K99" s="53">
        <f t="shared" si="48"/>
        <v>2.3799999999981836</v>
      </c>
      <c r="L99" s="54"/>
      <c r="M99" s="2"/>
      <c r="N99" s="1"/>
      <c r="O99" s="1"/>
      <c r="P99" s="1"/>
      <c r="Q99" s="1"/>
      <c r="R99" s="1"/>
      <c r="S99" s="1"/>
      <c r="T99" s="1"/>
    </row>
    <row r="100" spans="1:20" ht="16.5" customHeight="1">
      <c r="A100" s="55">
        <f t="shared" si="38"/>
        <v>334.8899999999978</v>
      </c>
      <c r="B100" s="56">
        <f t="shared" si="39"/>
        <v>0.8899999999981905</v>
      </c>
      <c r="C100" s="54">
        <f t="shared" si="53"/>
        <v>61.61000000000002</v>
      </c>
      <c r="D100" s="55">
        <f t="shared" si="41"/>
        <v>335.38999999999737</v>
      </c>
      <c r="E100" s="56">
        <f t="shared" si="42"/>
        <v>1.389999999998191</v>
      </c>
      <c r="F100" s="54">
        <f t="shared" si="54"/>
        <v>87.44999999999995</v>
      </c>
      <c r="G100" s="55">
        <f t="shared" si="44"/>
        <v>335.8899999999969</v>
      </c>
      <c r="H100" s="56">
        <f t="shared" si="45"/>
        <v>1.8899999999981913</v>
      </c>
      <c r="I100" s="54"/>
      <c r="J100" s="55">
        <f t="shared" si="47"/>
        <v>336.38999999999646</v>
      </c>
      <c r="K100" s="56">
        <f t="shared" si="48"/>
        <v>2.3899999999981834</v>
      </c>
      <c r="L100" s="54"/>
      <c r="M100" s="1"/>
      <c r="N100" s="1"/>
      <c r="O100" s="1"/>
      <c r="P100" s="1"/>
      <c r="Q100" s="1"/>
      <c r="R100" s="1"/>
      <c r="S100" s="1"/>
      <c r="T100" s="1"/>
    </row>
    <row r="101" spans="1:20" ht="16.5" customHeight="1">
      <c r="A101" s="57">
        <f t="shared" si="38"/>
        <v>334.8999999999978</v>
      </c>
      <c r="B101" s="58">
        <f t="shared" si="39"/>
        <v>0.8999999999981905</v>
      </c>
      <c r="C101" s="59">
        <f t="shared" si="53"/>
        <v>62.10000000000002</v>
      </c>
      <c r="D101" s="57">
        <f t="shared" si="41"/>
        <v>335.39999999999736</v>
      </c>
      <c r="E101" s="58">
        <f t="shared" si="42"/>
        <v>1.399999999998191</v>
      </c>
      <c r="F101" s="59">
        <f t="shared" si="54"/>
        <v>87.99999999999994</v>
      </c>
      <c r="G101" s="57">
        <f t="shared" si="44"/>
        <v>335.8999999999969</v>
      </c>
      <c r="H101" s="58">
        <f t="shared" si="45"/>
        <v>1.8999999999981914</v>
      </c>
      <c r="I101" s="59"/>
      <c r="J101" s="57">
        <f t="shared" si="47"/>
        <v>336.39999999999645</v>
      </c>
      <c r="K101" s="58">
        <f t="shared" si="48"/>
        <v>2.399999999998183</v>
      </c>
      <c r="L101" s="59"/>
      <c r="M101" s="1"/>
      <c r="N101" s="1"/>
      <c r="O101" s="1"/>
      <c r="P101" s="1"/>
      <c r="Q101" s="1"/>
      <c r="R101" s="1"/>
      <c r="S101" s="1"/>
      <c r="T101" s="1"/>
    </row>
    <row r="102" spans="1:20" ht="16.5" customHeight="1">
      <c r="A102" s="60">
        <f t="shared" si="38"/>
        <v>334.9099999999978</v>
      </c>
      <c r="B102" s="61">
        <f t="shared" si="39"/>
        <v>0.9099999999981905</v>
      </c>
      <c r="C102" s="62">
        <f aca="true" t="shared" si="55" ref="C102:C110">+C101+$N$30/10</f>
        <v>62.590000000000025</v>
      </c>
      <c r="D102" s="60">
        <f t="shared" si="41"/>
        <v>335.40999999999735</v>
      </c>
      <c r="E102" s="61">
        <f t="shared" si="42"/>
        <v>1.409999999998191</v>
      </c>
      <c r="F102" s="62">
        <f aca="true" t="shared" si="56" ref="F102:F110">+F101+$N$35/10</f>
        <v>88.54999999999994</v>
      </c>
      <c r="G102" s="60">
        <f t="shared" si="44"/>
        <v>335.9099999999969</v>
      </c>
      <c r="H102" s="61">
        <f t="shared" si="45"/>
        <v>1.9099999999981914</v>
      </c>
      <c r="I102" s="62"/>
      <c r="J102" s="60">
        <f t="shared" si="47"/>
        <v>336.40999999999644</v>
      </c>
      <c r="K102" s="61">
        <f t="shared" si="48"/>
        <v>2.409999999998183</v>
      </c>
      <c r="L102" s="62"/>
      <c r="M102" s="1"/>
      <c r="N102" s="1"/>
      <c r="O102" s="1"/>
      <c r="P102" s="1"/>
      <c r="Q102" s="1"/>
      <c r="R102" s="1"/>
      <c r="S102" s="1"/>
      <c r="T102" s="1"/>
    </row>
    <row r="103" spans="1:20" ht="16.5" customHeight="1">
      <c r="A103" s="52">
        <f t="shared" si="38"/>
        <v>334.9199999999978</v>
      </c>
      <c r="B103" s="53">
        <f t="shared" si="39"/>
        <v>0.9199999999981905</v>
      </c>
      <c r="C103" s="54">
        <f t="shared" si="55"/>
        <v>63.08000000000003</v>
      </c>
      <c r="D103" s="52">
        <f t="shared" si="41"/>
        <v>335.41999999999734</v>
      </c>
      <c r="E103" s="53">
        <f t="shared" si="42"/>
        <v>1.419999999998191</v>
      </c>
      <c r="F103" s="54">
        <f t="shared" si="56"/>
        <v>89.09999999999994</v>
      </c>
      <c r="G103" s="52">
        <f t="shared" si="44"/>
        <v>335.9199999999969</v>
      </c>
      <c r="H103" s="53">
        <f t="shared" si="45"/>
        <v>1.9199999999981914</v>
      </c>
      <c r="I103" s="54"/>
      <c r="J103" s="52">
        <f t="shared" si="47"/>
        <v>336.41999999999643</v>
      </c>
      <c r="K103" s="53">
        <f t="shared" si="48"/>
        <v>2.4199999999981827</v>
      </c>
      <c r="L103" s="54"/>
      <c r="M103" s="1"/>
      <c r="N103" s="1"/>
      <c r="O103" s="1"/>
      <c r="P103" s="1"/>
      <c r="Q103" s="1"/>
      <c r="R103" s="1"/>
      <c r="S103" s="1"/>
      <c r="T103" s="1"/>
    </row>
    <row r="104" spans="1:20" ht="16.5" customHeight="1">
      <c r="A104" s="52">
        <f t="shared" si="38"/>
        <v>334.9299999999978</v>
      </c>
      <c r="B104" s="53">
        <f t="shared" si="39"/>
        <v>0.9299999999981905</v>
      </c>
      <c r="C104" s="54">
        <f t="shared" si="55"/>
        <v>63.57000000000003</v>
      </c>
      <c r="D104" s="52">
        <f t="shared" si="41"/>
        <v>335.42999999999734</v>
      </c>
      <c r="E104" s="53">
        <f t="shared" si="42"/>
        <v>1.429999999998191</v>
      </c>
      <c r="F104" s="54">
        <f t="shared" si="56"/>
        <v>89.64999999999993</v>
      </c>
      <c r="G104" s="52">
        <f t="shared" si="44"/>
        <v>335.9299999999969</v>
      </c>
      <c r="H104" s="53">
        <f t="shared" si="45"/>
        <v>1.9299999999981914</v>
      </c>
      <c r="I104" s="54"/>
      <c r="J104" s="52">
        <f t="shared" si="47"/>
        <v>336.4299999999964</v>
      </c>
      <c r="K104" s="53">
        <f t="shared" si="48"/>
        <v>2.4299999999981825</v>
      </c>
      <c r="L104" s="54"/>
      <c r="M104" s="1"/>
      <c r="N104" s="1"/>
      <c r="O104" s="1"/>
      <c r="P104" s="1"/>
      <c r="Q104" s="1"/>
      <c r="R104" s="1"/>
      <c r="S104" s="1"/>
      <c r="T104" s="1"/>
    </row>
    <row r="105" spans="1:20" ht="16.5" customHeight="1">
      <c r="A105" s="52">
        <f t="shared" si="38"/>
        <v>334.9399999999978</v>
      </c>
      <c r="B105" s="53">
        <f t="shared" si="39"/>
        <v>0.9399999999981905</v>
      </c>
      <c r="C105" s="54">
        <f t="shared" si="55"/>
        <v>64.06000000000003</v>
      </c>
      <c r="D105" s="52">
        <f t="shared" si="41"/>
        <v>335.4399999999973</v>
      </c>
      <c r="E105" s="53">
        <f t="shared" si="42"/>
        <v>1.439999999998191</v>
      </c>
      <c r="F105" s="54">
        <f t="shared" si="56"/>
        <v>90.19999999999993</v>
      </c>
      <c r="G105" s="52">
        <f t="shared" si="44"/>
        <v>335.93999999999687</v>
      </c>
      <c r="H105" s="53">
        <f t="shared" si="45"/>
        <v>1.9399999999981914</v>
      </c>
      <c r="I105" s="54"/>
      <c r="J105" s="52">
        <f t="shared" si="47"/>
        <v>336.4399999999964</v>
      </c>
      <c r="K105" s="53">
        <f t="shared" si="48"/>
        <v>2.4399999999981823</v>
      </c>
      <c r="L105" s="54"/>
      <c r="M105" s="1"/>
      <c r="N105" s="1"/>
      <c r="O105" s="1"/>
      <c r="P105" s="1"/>
      <c r="Q105" s="1"/>
      <c r="R105" s="1"/>
      <c r="S105" s="1"/>
      <c r="T105" s="1"/>
    </row>
    <row r="106" spans="1:20" ht="16.5" customHeight="1">
      <c r="A106" s="52">
        <f t="shared" si="38"/>
        <v>334.9499999999978</v>
      </c>
      <c r="B106" s="53">
        <f t="shared" si="39"/>
        <v>0.9499999999981905</v>
      </c>
      <c r="C106" s="54">
        <f t="shared" si="55"/>
        <v>64.55000000000003</v>
      </c>
      <c r="D106" s="63">
        <f t="shared" si="41"/>
        <v>335.4499999999973</v>
      </c>
      <c r="E106" s="64">
        <f t="shared" si="42"/>
        <v>1.449999999998191</v>
      </c>
      <c r="F106" s="54">
        <f t="shared" si="56"/>
        <v>90.74999999999993</v>
      </c>
      <c r="G106" s="52">
        <f t="shared" si="44"/>
        <v>335.94999999999686</v>
      </c>
      <c r="H106" s="53">
        <f t="shared" si="45"/>
        <v>1.9499999999981914</v>
      </c>
      <c r="I106" s="54"/>
      <c r="J106" s="63">
        <f t="shared" si="47"/>
        <v>336.4499999999964</v>
      </c>
      <c r="K106" s="64">
        <f t="shared" si="48"/>
        <v>2.449999999998182</v>
      </c>
      <c r="L106" s="54"/>
      <c r="M106" s="1"/>
      <c r="N106" s="1"/>
      <c r="O106" s="1"/>
      <c r="P106" s="1"/>
      <c r="Q106" s="1"/>
      <c r="R106" s="1"/>
      <c r="S106" s="1"/>
      <c r="T106" s="1"/>
    </row>
    <row r="107" spans="1:12" ht="16.5" customHeight="1">
      <c r="A107" s="52">
        <f t="shared" si="38"/>
        <v>334.95999999999776</v>
      </c>
      <c r="B107" s="53">
        <f t="shared" si="39"/>
        <v>0.9599999999981905</v>
      </c>
      <c r="C107" s="54">
        <f t="shared" si="55"/>
        <v>65.04000000000002</v>
      </c>
      <c r="D107" s="52">
        <f t="shared" si="41"/>
        <v>335.4599999999973</v>
      </c>
      <c r="E107" s="53">
        <f t="shared" si="42"/>
        <v>1.459999999998191</v>
      </c>
      <c r="F107" s="54">
        <f t="shared" si="56"/>
        <v>91.29999999999993</v>
      </c>
      <c r="G107" s="52">
        <f t="shared" si="44"/>
        <v>335.95999999999685</v>
      </c>
      <c r="H107" s="53">
        <f t="shared" si="45"/>
        <v>1.9599999999981914</v>
      </c>
      <c r="I107" s="54"/>
      <c r="J107" s="52">
        <f t="shared" si="47"/>
        <v>336.4599999999964</v>
      </c>
      <c r="K107" s="53">
        <f t="shared" si="48"/>
        <v>2.459999999998182</v>
      </c>
      <c r="L107" s="54"/>
    </row>
    <row r="108" spans="1:12" ht="16.5" customHeight="1">
      <c r="A108" s="52">
        <f t="shared" si="38"/>
        <v>334.96999999999775</v>
      </c>
      <c r="B108" s="53">
        <f t="shared" si="39"/>
        <v>0.9699999999981905</v>
      </c>
      <c r="C108" s="54">
        <f t="shared" si="55"/>
        <v>65.53000000000002</v>
      </c>
      <c r="D108" s="52">
        <f t="shared" si="41"/>
        <v>335.4699999999973</v>
      </c>
      <c r="E108" s="53">
        <f t="shared" si="42"/>
        <v>1.469999999998191</v>
      </c>
      <c r="F108" s="54">
        <f t="shared" si="56"/>
        <v>91.84999999999992</v>
      </c>
      <c r="G108" s="52">
        <f t="shared" si="44"/>
        <v>335.96999999999684</v>
      </c>
      <c r="H108" s="53">
        <f t="shared" si="45"/>
        <v>1.9699999999981914</v>
      </c>
      <c r="I108" s="54"/>
      <c r="J108" s="52">
        <f t="shared" si="47"/>
        <v>336.4699999999964</v>
      </c>
      <c r="K108" s="53">
        <f t="shared" si="48"/>
        <v>2.4699999999981817</v>
      </c>
      <c r="L108" s="54"/>
    </row>
    <row r="109" spans="1:12" ht="16.5" customHeight="1">
      <c r="A109" s="52">
        <f t="shared" si="38"/>
        <v>334.97999999999774</v>
      </c>
      <c r="B109" s="53">
        <f t="shared" si="39"/>
        <v>0.9799999999981905</v>
      </c>
      <c r="C109" s="54">
        <f t="shared" si="55"/>
        <v>66.02000000000001</v>
      </c>
      <c r="D109" s="52">
        <f t="shared" si="41"/>
        <v>335.4799999999973</v>
      </c>
      <c r="E109" s="53">
        <f t="shared" si="42"/>
        <v>1.479999999998191</v>
      </c>
      <c r="F109" s="54">
        <f t="shared" si="56"/>
        <v>92.39999999999992</v>
      </c>
      <c r="G109" s="52">
        <f t="shared" si="44"/>
        <v>335.97999999999683</v>
      </c>
      <c r="H109" s="53">
        <f t="shared" si="45"/>
        <v>1.9799999999981914</v>
      </c>
      <c r="I109" s="54"/>
      <c r="J109" s="52">
        <f t="shared" si="47"/>
        <v>336.4799999999964</v>
      </c>
      <c r="K109" s="53">
        <f t="shared" si="48"/>
        <v>2.4799999999981814</v>
      </c>
      <c r="L109" s="54"/>
    </row>
    <row r="110" spans="1:256" s="45" customFormat="1" ht="16.5" customHeight="1">
      <c r="A110" s="57">
        <f t="shared" si="38"/>
        <v>334.98999999999774</v>
      </c>
      <c r="B110" s="58">
        <f t="shared" si="39"/>
        <v>0.9899999999981905</v>
      </c>
      <c r="C110" s="59">
        <f t="shared" si="55"/>
        <v>66.51</v>
      </c>
      <c r="D110" s="57">
        <f t="shared" si="41"/>
        <v>335.4899999999973</v>
      </c>
      <c r="E110" s="58">
        <f t="shared" si="42"/>
        <v>1.489999999998191</v>
      </c>
      <c r="F110" s="59">
        <f t="shared" si="56"/>
        <v>92.94999999999992</v>
      </c>
      <c r="G110" s="57">
        <f t="shared" si="44"/>
        <v>335.9899999999968</v>
      </c>
      <c r="H110" s="58">
        <f t="shared" si="45"/>
        <v>1.9899999999981914</v>
      </c>
      <c r="I110" s="59"/>
      <c r="J110" s="57">
        <f t="shared" si="47"/>
        <v>336.48999999999637</v>
      </c>
      <c r="K110" s="58">
        <f t="shared" si="48"/>
        <v>2.4899999999981812</v>
      </c>
      <c r="L110" s="59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  <c r="IA110" s="44"/>
      <c r="IB110" s="44"/>
      <c r="IC110" s="44"/>
      <c r="ID110" s="44"/>
      <c r="IE110" s="44"/>
      <c r="IF110" s="44"/>
      <c r="IG110" s="44"/>
      <c r="IH110" s="44"/>
      <c r="II110" s="44"/>
      <c r="IJ110" s="44"/>
      <c r="IK110" s="44"/>
      <c r="IL110" s="44"/>
      <c r="IM110" s="44"/>
      <c r="IN110" s="44"/>
      <c r="IO110" s="44"/>
      <c r="IP110" s="44"/>
      <c r="IQ110" s="44"/>
      <c r="IR110" s="44"/>
      <c r="IS110" s="44"/>
      <c r="IT110" s="44"/>
      <c r="IU110" s="44"/>
      <c r="IV110" s="44"/>
    </row>
  </sheetData>
  <sheetProtection/>
  <mergeCells count="6">
    <mergeCell ref="A1:L1"/>
    <mergeCell ref="A2:L2"/>
    <mergeCell ref="A3:L3"/>
    <mergeCell ref="A56:L56"/>
    <mergeCell ref="A57:L57"/>
    <mergeCell ref="A58:L58"/>
  </mergeCells>
  <printOptions/>
  <pageMargins left="0.866141732283465" right="0.275590551181102" top="0.26" bottom="0.196850393700787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</cp:lastModifiedBy>
  <cp:lastPrinted>2021-05-03T02:56:50Z</cp:lastPrinted>
  <dcterms:created xsi:type="dcterms:W3CDTF">2017-05-24T04:41:04Z</dcterms:created>
  <dcterms:modified xsi:type="dcterms:W3CDTF">2024-05-24T03:14:20Z</dcterms:modified>
  <cp:category/>
  <cp:version/>
  <cp:contentType/>
  <cp:contentStatus/>
</cp:coreProperties>
</file>