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<sst xmlns="http://schemas.openxmlformats.org/spreadsheetml/2006/main" count="33" uniqueCount="26">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</sst>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31" fillId="0" borderId="0" applyNumberFormat="0" applyFill="0" applyBorder="0" applyAlignment="0" applyProtection="0"/>
    <xf numFmtId="233" fontId="30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7" borderId="11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 applyProtection="1">
      <alignment horizontal="center" vertical="center"/>
      <protection/>
    </xf>
    <xf numFmtId="1" fontId="8" fillId="5" borderId="11" xfId="0" applyNumberFormat="1" applyFont="1" applyFill="1" applyBorder="1" applyAlignment="1">
      <alignment horizontal="center" vertical="center"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 applyProtection="1">
      <alignment horizontal="center" vertical="center"/>
      <protection/>
    </xf>
    <xf numFmtId="236" fontId="8" fillId="5" borderId="0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>
      <alignment horizontal="center" vertical="center"/>
    </xf>
    <xf numFmtId="236" fontId="8" fillId="19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19" borderId="22" xfId="0" applyNumberFormat="1" applyFont="1" applyFill="1" applyBorder="1" applyAlignment="1" applyProtection="1">
      <alignment horizontal="center" vertical="center"/>
      <protection/>
    </xf>
    <xf numFmtId="236" fontId="8" fillId="19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22" xfId="0" applyNumberFormat="1" applyFont="1" applyFill="1" applyBorder="1" applyAlignment="1" applyProtection="1">
      <alignment horizontal="center" vertical="center"/>
      <protection/>
    </xf>
    <xf numFmtId="236" fontId="8" fillId="19" borderId="0" xfId="0" applyNumberFormat="1" applyFont="1" applyFill="1" applyBorder="1" applyAlignment="1">
      <alignment horizontal="center" vertical="center"/>
    </xf>
    <xf numFmtId="236" fontId="13" fillId="19" borderId="20" xfId="0" applyNumberFormat="1" applyFont="1" applyFill="1" applyBorder="1" applyAlignment="1" applyProtection="1">
      <alignment horizontal="center" vertical="center"/>
      <protection/>
    </xf>
    <xf numFmtId="236" fontId="13" fillId="5" borderId="0" xfId="0" applyNumberFormat="1" applyFont="1" applyFill="1" applyBorder="1" applyAlignment="1">
      <alignment horizontal="center" vertical="center"/>
    </xf>
    <xf numFmtId="236" fontId="13" fillId="7" borderId="19" xfId="0" applyNumberFormat="1" applyFont="1" applyFill="1" applyBorder="1" applyAlignment="1">
      <alignment horizontal="center" vertical="center"/>
    </xf>
    <xf numFmtId="1" fontId="13" fillId="5" borderId="17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'P.4A-H.05'!$A$7:$A$72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'P.4A-H.05'!$N$7:$N$72</c:f>
              <c:numCache>
                <c:ptCount val="66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87.50000000000001</c:v>
                </c:pt>
              </c:numCache>
            </c:numRef>
          </c:val>
        </c:ser>
        <c:gapWidth val="100"/>
        <c:axId val="54089421"/>
        <c:axId val="17042742"/>
      </c:barChart>
      <c:lineChart>
        <c:grouping val="standard"/>
        <c:varyColors val="0"/>
        <c:ser>
          <c:idx val="1"/>
          <c:order val="1"/>
          <c:tx>
            <c:v>ค่าเฉลี่ย 444.6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'P.4A-H.05'!$A$7:$A$71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'P.4A-H.05'!$P$7:$P$71</c:f>
              <c:numCache>
                <c:ptCount val="65"/>
                <c:pt idx="0">
                  <c:v>444.64</c:v>
                </c:pt>
                <c:pt idx="1">
                  <c:v>444.64</c:v>
                </c:pt>
                <c:pt idx="2">
                  <c:v>444.64</c:v>
                </c:pt>
                <c:pt idx="3">
                  <c:v>444.64</c:v>
                </c:pt>
                <c:pt idx="4">
                  <c:v>444.64</c:v>
                </c:pt>
                <c:pt idx="5">
                  <c:v>444.64</c:v>
                </c:pt>
                <c:pt idx="6">
                  <c:v>444.64</c:v>
                </c:pt>
                <c:pt idx="7">
                  <c:v>444.64</c:v>
                </c:pt>
                <c:pt idx="8">
                  <c:v>444.64</c:v>
                </c:pt>
                <c:pt idx="9">
                  <c:v>444.64</c:v>
                </c:pt>
                <c:pt idx="10">
                  <c:v>444.64</c:v>
                </c:pt>
                <c:pt idx="11">
                  <c:v>444.64</c:v>
                </c:pt>
                <c:pt idx="12">
                  <c:v>444.64</c:v>
                </c:pt>
                <c:pt idx="13">
                  <c:v>444.64</c:v>
                </c:pt>
                <c:pt idx="14">
                  <c:v>444.64</c:v>
                </c:pt>
                <c:pt idx="15">
                  <c:v>444.64</c:v>
                </c:pt>
                <c:pt idx="16">
                  <c:v>444.64</c:v>
                </c:pt>
                <c:pt idx="17">
                  <c:v>444.64</c:v>
                </c:pt>
                <c:pt idx="18">
                  <c:v>444.64</c:v>
                </c:pt>
                <c:pt idx="19">
                  <c:v>444.64</c:v>
                </c:pt>
                <c:pt idx="20">
                  <c:v>444.64</c:v>
                </c:pt>
                <c:pt idx="21">
                  <c:v>444.64</c:v>
                </c:pt>
                <c:pt idx="22">
                  <c:v>444.64</c:v>
                </c:pt>
                <c:pt idx="23">
                  <c:v>444.64</c:v>
                </c:pt>
                <c:pt idx="24">
                  <c:v>444.64</c:v>
                </c:pt>
                <c:pt idx="25">
                  <c:v>444.64</c:v>
                </c:pt>
                <c:pt idx="26">
                  <c:v>444.64</c:v>
                </c:pt>
                <c:pt idx="27">
                  <c:v>444.64</c:v>
                </c:pt>
                <c:pt idx="28">
                  <c:v>444.64</c:v>
                </c:pt>
                <c:pt idx="29">
                  <c:v>444.64</c:v>
                </c:pt>
                <c:pt idx="30">
                  <c:v>444.64</c:v>
                </c:pt>
                <c:pt idx="31">
                  <c:v>444.64</c:v>
                </c:pt>
                <c:pt idx="32">
                  <c:v>444.64</c:v>
                </c:pt>
                <c:pt idx="33">
                  <c:v>444.64</c:v>
                </c:pt>
                <c:pt idx="34">
                  <c:v>444.64</c:v>
                </c:pt>
                <c:pt idx="35">
                  <c:v>444.64</c:v>
                </c:pt>
                <c:pt idx="36">
                  <c:v>444.64</c:v>
                </c:pt>
                <c:pt idx="37">
                  <c:v>444.64</c:v>
                </c:pt>
                <c:pt idx="38">
                  <c:v>444.64</c:v>
                </c:pt>
                <c:pt idx="39">
                  <c:v>444.64</c:v>
                </c:pt>
                <c:pt idx="40">
                  <c:v>444.64</c:v>
                </c:pt>
                <c:pt idx="41">
                  <c:v>444.64</c:v>
                </c:pt>
                <c:pt idx="42">
                  <c:v>444.64</c:v>
                </c:pt>
                <c:pt idx="43">
                  <c:v>444.64</c:v>
                </c:pt>
                <c:pt idx="44">
                  <c:v>444.64</c:v>
                </c:pt>
                <c:pt idx="45">
                  <c:v>444.64</c:v>
                </c:pt>
                <c:pt idx="46">
                  <c:v>444.64</c:v>
                </c:pt>
                <c:pt idx="47">
                  <c:v>444.64</c:v>
                </c:pt>
                <c:pt idx="48">
                  <c:v>444.64</c:v>
                </c:pt>
                <c:pt idx="49">
                  <c:v>444.64</c:v>
                </c:pt>
                <c:pt idx="50">
                  <c:v>444.64</c:v>
                </c:pt>
                <c:pt idx="51">
                  <c:v>444.64</c:v>
                </c:pt>
                <c:pt idx="52">
                  <c:v>444.64</c:v>
                </c:pt>
                <c:pt idx="53">
                  <c:v>444.64</c:v>
                </c:pt>
                <c:pt idx="54">
                  <c:v>444.64</c:v>
                </c:pt>
                <c:pt idx="55">
                  <c:v>444.64</c:v>
                </c:pt>
                <c:pt idx="56">
                  <c:v>444.64</c:v>
                </c:pt>
                <c:pt idx="57">
                  <c:v>444.64</c:v>
                </c:pt>
                <c:pt idx="58">
                  <c:v>444.64</c:v>
                </c:pt>
                <c:pt idx="59">
                  <c:v>444.64</c:v>
                </c:pt>
                <c:pt idx="60">
                  <c:v>444.64</c:v>
                </c:pt>
                <c:pt idx="61">
                  <c:v>444.64</c:v>
                </c:pt>
                <c:pt idx="62">
                  <c:v>444.64</c:v>
                </c:pt>
                <c:pt idx="63">
                  <c:v>444.64</c:v>
                </c:pt>
                <c:pt idx="64">
                  <c:v>444.64</c:v>
                </c:pt>
              </c:numCache>
            </c:numRef>
          </c:val>
          <c:smooth val="0"/>
        </c:ser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42742"/>
        <c:crossesAt val="0"/>
        <c:auto val="1"/>
        <c:lblOffset val="100"/>
        <c:tickLblSkip val="3"/>
        <c:noMultiLvlLbl val="0"/>
      </c:catAx>
      <c:valAx>
        <c:axId val="1704274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5"/>
  <sheetViews>
    <sheetView showGridLines="0" tabSelected="1" zoomScalePageLayoutView="0" workbookViewId="0" topLeftCell="A64">
      <selection activeCell="Q73" sqref="Q7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5"/>
      <c r="F3" s="5"/>
      <c r="G3" s="5"/>
      <c r="H3" s="5"/>
      <c r="I3" s="5"/>
      <c r="J3" s="5"/>
      <c r="K3" s="5"/>
      <c r="L3" s="57" t="s">
        <v>25</v>
      </c>
      <c r="M3" s="57"/>
      <c r="N3" s="57"/>
      <c r="O3" s="5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$N$76</f>
        <v>444.64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66">SUM(B8:M8)</f>
        <v>1059.8000000000002</v>
      </c>
      <c r="O8" s="42">
        <f aca="true" t="shared" si="1" ref="O8:O71">+N8*1000000/(365*86400)</f>
        <v>33.606037544393715</v>
      </c>
      <c r="P8" s="44">
        <f>$N$76</f>
        <v>444.64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$N$76</f>
        <v>444.64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1">$N$76</f>
        <v>444.64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444.64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444.64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444.64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444.64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444.64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444.64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444.64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444.64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444.64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444.64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444.64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444.64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444.64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444.64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444.64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444.64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444.64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444.64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444.64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444.64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444.64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444.64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444.64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444.64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444.64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444.64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444.64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444.64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444.64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444.64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444.64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444.64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444.64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444.64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444.64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444.64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444.64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444.64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444.64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444.64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444.64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444.64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444.64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444.64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444.64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444.64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444.64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444.64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444.64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444.64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444.64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444.64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444.64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 t="shared" si="1"/>
        <v>7.352136986301373</v>
      </c>
      <c r="P64" s="44">
        <f t="shared" si="2"/>
        <v>444.64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444.64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444.64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aca="true" t="shared" si="3" ref="N67:N72">SUM(B67:M67)</f>
        <v>70.15</v>
      </c>
      <c r="O67" s="42">
        <f t="shared" si="1"/>
        <v>2.224441907661086</v>
      </c>
      <c r="P67" s="44">
        <f t="shared" si="2"/>
        <v>444.64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3"/>
        <v>151.20000000000005</v>
      </c>
      <c r="O68" s="42">
        <f t="shared" si="1"/>
        <v>4.794520547945208</v>
      </c>
      <c r="P68" s="44">
        <f t="shared" si="2"/>
        <v>444.64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3"/>
        <v>339.7099999999999</v>
      </c>
      <c r="O69" s="42">
        <f t="shared" si="1"/>
        <v>10.772133434804665</v>
      </c>
      <c r="P69" s="44">
        <f t="shared" si="2"/>
        <v>444.64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3"/>
        <v>198.63</v>
      </c>
      <c r="O70" s="42">
        <f t="shared" si="1"/>
        <v>6.29851598173516</v>
      </c>
      <c r="P70" s="44">
        <f t="shared" si="2"/>
        <v>444.64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3"/>
        <v>54.57</v>
      </c>
      <c r="O71" s="42">
        <f t="shared" si="1"/>
        <v>1.7304033485540335</v>
      </c>
      <c r="P71" s="44">
        <f t="shared" si="2"/>
        <v>444.64</v>
      </c>
    </row>
    <row r="72" spans="1:16" ht="15" customHeight="1">
      <c r="A72" s="55">
        <v>2563</v>
      </c>
      <c r="B72" s="52">
        <v>0.8</v>
      </c>
      <c r="C72" s="52">
        <v>0.6</v>
      </c>
      <c r="D72" s="52">
        <v>1.1</v>
      </c>
      <c r="E72" s="52">
        <v>0.6</v>
      </c>
      <c r="F72" s="52">
        <v>56.7</v>
      </c>
      <c r="G72" s="52">
        <v>25.3</v>
      </c>
      <c r="H72" s="52">
        <v>2.4</v>
      </c>
      <c r="I72" s="52">
        <v>3.3</v>
      </c>
      <c r="J72" s="52">
        <v>0.1</v>
      </c>
      <c r="K72" s="52">
        <v>0</v>
      </c>
      <c r="L72" s="52">
        <v>0</v>
      </c>
      <c r="M72" s="52">
        <v>0</v>
      </c>
      <c r="N72" s="53">
        <f t="shared" si="3"/>
        <v>90.9</v>
      </c>
      <c r="O72" s="54">
        <f>+N72*1000000/(365*86400)</f>
        <v>2.882420091324201</v>
      </c>
      <c r="P72" s="47"/>
    </row>
    <row r="73" spans="1:16" ht="15" customHeight="1">
      <c r="A73" s="40">
        <v>2564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1"/>
      <c r="O73" s="42"/>
      <c r="P73" s="47"/>
    </row>
    <row r="74" spans="1:16" ht="15" customHeight="1">
      <c r="A74" s="37">
        <v>2565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1"/>
      <c r="O74" s="42"/>
      <c r="P74" s="47"/>
    </row>
    <row r="75" spans="1:16" ht="18" customHeight="1">
      <c r="A75" s="34" t="s">
        <v>19</v>
      </c>
      <c r="B75" s="48">
        <v>23.1</v>
      </c>
      <c r="C75" s="48">
        <v>85.82</v>
      </c>
      <c r="D75" s="48">
        <v>101</v>
      </c>
      <c r="E75" s="48">
        <v>109</v>
      </c>
      <c r="F75" s="48">
        <v>592</v>
      </c>
      <c r="G75" s="48">
        <v>326</v>
      </c>
      <c r="H75" s="48">
        <v>187</v>
      </c>
      <c r="I75" s="48">
        <v>396</v>
      </c>
      <c r="J75" s="48">
        <v>75.9</v>
      </c>
      <c r="K75" s="48">
        <v>44.2</v>
      </c>
      <c r="L75" s="48">
        <v>33.5</v>
      </c>
      <c r="M75" s="48">
        <v>29.6</v>
      </c>
      <c r="N75" s="48">
        <v>1423.57</v>
      </c>
      <c r="O75" s="48">
        <v>45.14</v>
      </c>
      <c r="P75" s="49"/>
    </row>
    <row r="76" spans="1:16" ht="18" customHeight="1">
      <c r="A76" s="34" t="s">
        <v>16</v>
      </c>
      <c r="B76" s="48">
        <v>5.87</v>
      </c>
      <c r="C76" s="48">
        <v>22.47</v>
      </c>
      <c r="D76" s="48">
        <v>30.92</v>
      </c>
      <c r="E76" s="48">
        <v>28.56</v>
      </c>
      <c r="F76" s="48">
        <v>79.79</v>
      </c>
      <c r="G76" s="48">
        <v>103.56</v>
      </c>
      <c r="H76" s="48">
        <v>65.92</v>
      </c>
      <c r="I76" s="48">
        <v>53.04</v>
      </c>
      <c r="J76" s="48">
        <v>31.28</v>
      </c>
      <c r="K76" s="48">
        <v>11.8</v>
      </c>
      <c r="L76" s="48">
        <v>6.23</v>
      </c>
      <c r="M76" s="48">
        <v>5.21</v>
      </c>
      <c r="N76" s="48">
        <v>444.64</v>
      </c>
      <c r="O76" s="48">
        <v>14.1</v>
      </c>
      <c r="P76" s="49"/>
    </row>
    <row r="77" spans="1:16" ht="18" customHeight="1">
      <c r="A77" s="35" t="s">
        <v>20</v>
      </c>
      <c r="B77" s="50">
        <v>0.03</v>
      </c>
      <c r="C77" s="50">
        <v>0.99</v>
      </c>
      <c r="D77" s="50">
        <v>0.86</v>
      </c>
      <c r="E77" s="50">
        <v>0.34</v>
      </c>
      <c r="F77" s="50">
        <v>2.64</v>
      </c>
      <c r="G77" s="50">
        <v>9.15</v>
      </c>
      <c r="H77" s="50">
        <v>0.99</v>
      </c>
      <c r="I77" s="50">
        <v>0.32</v>
      </c>
      <c r="J77" s="50">
        <v>0.04</v>
      </c>
      <c r="K77" s="50">
        <v>0.02</v>
      </c>
      <c r="L77" s="50">
        <v>0</v>
      </c>
      <c r="M77" s="50">
        <v>0.03</v>
      </c>
      <c r="N77" s="50">
        <v>48.38</v>
      </c>
      <c r="O77" s="50">
        <v>1.53</v>
      </c>
      <c r="P77" s="49"/>
    </row>
    <row r="78" spans="1:15" ht="21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2"/>
    </row>
    <row r="79" spans="1:15" ht="18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7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24.75" customHeight="1">
      <c r="A86" s="28"/>
      <c r="B86" s="29"/>
      <c r="C86" s="30"/>
      <c r="D86" s="26"/>
      <c r="E86" s="29"/>
      <c r="F86" s="29"/>
      <c r="G86" s="29"/>
      <c r="H86" s="29"/>
      <c r="I86" s="29"/>
      <c r="J86" s="29"/>
      <c r="K86" s="29"/>
      <c r="L86" s="29"/>
      <c r="M86" s="29"/>
      <c r="N86" s="31"/>
      <c r="O86" s="26"/>
    </row>
    <row r="87" spans="1:15" ht="24.75" customHeight="1">
      <c r="A87" s="28"/>
      <c r="B87" s="29"/>
      <c r="C87" s="29"/>
      <c r="D87" s="29"/>
      <c r="E87" s="26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ht="18" customHeight="1">
      <c r="A91" s="32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/>
    <row r="107" ht="18" customHeight="1"/>
    <row r="108" ht="18" customHeight="1"/>
    <row r="109" ht="18" customHeight="1"/>
    <row r="11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2017-05-08T08:48:52Z</cp:lastPrinted>
  <dcterms:created xsi:type="dcterms:W3CDTF">1994-01-31T08:04:27Z</dcterms:created>
  <dcterms:modified xsi:type="dcterms:W3CDTF">2021-04-23T01:42:42Z</dcterms:modified>
  <cp:category/>
  <cp:version/>
  <cp:contentType/>
  <cp:contentStatus/>
</cp:coreProperties>
</file>