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6605" windowHeight="7965" activeTab="0"/>
  </bookViews>
  <sheets>
    <sheet name="P.14A " sheetId="1" r:id="rId1"/>
  </sheets>
  <definedNames/>
  <calcPr fullCalcOnLoad="1"/>
</workbook>
</file>

<file path=xl/sharedStrings.xml><?xml version="1.0" encoding="utf-8"?>
<sst xmlns="http://schemas.openxmlformats.org/spreadsheetml/2006/main" count="55" uniqueCount="9">
  <si>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</si>
  <si>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</si>
  <si>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</si>
  <si>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</si>
  <si>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</si>
  <si>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</si>
  <si>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</si>
  <si>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P.14A</t>
    </r>
    <r>
      <rPr>
        <sz val="16"/>
        <rFont val="AngsanaUPC"/>
        <family val="1"/>
      </rPr>
      <t xml:space="preserve">  น้ำแม่แจ่ม สะพานท่าข้าม อ.จอมทอง จ.เชียงใหม่ </t>
    </r>
    <r>
      <rPr>
        <sz val="16"/>
        <color indexed="12"/>
        <rFont val="AngsanaUPC"/>
        <family val="1"/>
      </rPr>
      <t>( 24 พ.ค. 2567 )</t>
    </r>
  </si>
  <si>
    <t>( 1 Apr 2023 - 31 Mar 2024 )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</si>
</sst>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4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04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04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04" fontId="7" fillId="0" borderId="23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04" fontId="7" fillId="0" borderId="27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2" fontId="7" fillId="0" borderId="21" xfId="0" applyNumberFormat="1" applyFont="1" applyBorder="1" applyAlignment="1">
      <alignment horizontal="center" vertical="center"/>
    </xf>
    <xf numFmtId="204" fontId="7" fillId="0" borderId="2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2" fontId="7" fillId="0" borderId="12" xfId="47" applyNumberFormat="1" applyFont="1" applyBorder="1" applyAlignment="1">
      <alignment horizontal="center" vertical="center"/>
      <protection/>
    </xf>
    <xf numFmtId="2" fontId="7" fillId="0" borderId="13" xfId="47" applyNumberFormat="1" applyFont="1" applyBorder="1" applyAlignment="1">
      <alignment horizontal="center" vertical="center"/>
      <protection/>
    </xf>
    <xf numFmtId="2" fontId="7" fillId="0" borderId="16" xfId="47" applyNumberFormat="1" applyFont="1" applyBorder="1" applyAlignment="1">
      <alignment horizontal="center" vertical="center"/>
      <protection/>
    </xf>
    <xf numFmtId="2" fontId="7" fillId="0" borderId="17" xfId="47" applyNumberFormat="1" applyFont="1" applyBorder="1" applyAlignment="1">
      <alignment horizontal="center" vertical="center"/>
      <protection/>
    </xf>
    <xf numFmtId="2" fontId="7" fillId="0" borderId="18" xfId="47" applyNumberFormat="1" applyFont="1" applyBorder="1" applyAlignment="1">
      <alignment horizontal="center" vertical="center"/>
      <protection/>
    </xf>
    <xf numFmtId="2" fontId="7" fillId="0" borderId="19" xfId="47" applyNumberFormat="1" applyFont="1" applyBorder="1" applyAlignment="1">
      <alignment horizontal="center" vertical="center"/>
      <protection/>
    </xf>
    <xf numFmtId="2" fontId="7" fillId="0" borderId="30" xfId="47" applyNumberFormat="1" applyFont="1" applyBorder="1" applyAlignment="1">
      <alignment horizontal="center" vertical="center"/>
      <protection/>
    </xf>
    <xf numFmtId="2" fontId="7" fillId="0" borderId="31" xfId="47" applyNumberFormat="1" applyFont="1" applyBorder="1" applyAlignment="1">
      <alignment horizontal="center" vertical="center"/>
      <protection/>
    </xf>
    <xf numFmtId="2" fontId="7" fillId="0" borderId="21" xfId="47" applyNumberFormat="1" applyFont="1" applyBorder="1" applyAlignment="1">
      <alignment horizontal="center" vertical="center"/>
      <protection/>
    </xf>
    <xf numFmtId="2" fontId="7" fillId="0" borderId="22" xfId="47" applyNumberFormat="1" applyFont="1" applyBorder="1" applyAlignment="1">
      <alignment horizontal="center" vertical="center"/>
      <protection/>
    </xf>
    <xf numFmtId="2" fontId="7" fillId="0" borderId="23" xfId="47" applyNumberFormat="1" applyFont="1" applyBorder="1" applyAlignment="1">
      <alignment horizontal="center" vertical="center"/>
      <protection/>
    </xf>
    <xf numFmtId="2" fontId="7" fillId="0" borderId="25" xfId="47" applyNumberFormat="1" applyFont="1" applyBorder="1" applyAlignment="1">
      <alignment horizontal="center" vertical="center"/>
      <protection/>
    </xf>
    <xf numFmtId="2" fontId="7" fillId="0" borderId="26" xfId="47" applyNumberFormat="1" applyFont="1" applyBorder="1" applyAlignment="1">
      <alignment horizontal="center" vertical="center"/>
      <protection/>
    </xf>
    <xf numFmtId="2" fontId="7" fillId="0" borderId="14" xfId="47" applyNumberFormat="1" applyFont="1" applyBorder="1" applyAlignment="1">
      <alignment horizontal="center" vertical="center"/>
      <protection/>
    </xf>
    <xf numFmtId="0" fontId="14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S110"/>
  <sheetViews>
    <sheetView tabSelected="1" zoomScalePageLayoutView="0" workbookViewId="0" topLeftCell="A1">
      <selection activeCell="S8" sqref="S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1.75" customHeight="1">
      <c r="A1" s="55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1"/>
      <c r="O1" s="1"/>
      <c r="P1" s="1">
        <v>261.863</v>
      </c>
      <c r="Q1" s="1"/>
      <c r="R1" s="1"/>
      <c r="S1" s="1"/>
      <c r="T1" s="1"/>
    </row>
    <row r="2" spans="1:20" ht="21.75" customHeight="1">
      <c r="A2" s="55" t="s">
        <v>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"/>
      <c r="N2" s="1"/>
      <c r="O2" s="1"/>
      <c r="P2" s="1"/>
      <c r="Q2" s="1"/>
      <c r="R2" s="1"/>
      <c r="S2" s="1"/>
      <c r="T2" s="1"/>
    </row>
    <row r="3" spans="1:20" ht="21.75" customHeight="1">
      <c r="A3" s="54" t="s">
        <v>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6"/>
      <c r="N3" s="56"/>
      <c r="O3" s="56"/>
      <c r="P3" s="1"/>
      <c r="Q3" s="4"/>
      <c r="R3" s="1"/>
      <c r="S3" s="1"/>
      <c r="T3" s="1"/>
    </row>
    <row r="4" spans="1:20" ht="21.75" customHeight="1">
      <c r="A4" s="2" t="s">
        <v>0</v>
      </c>
      <c r="B4" s="2" t="s">
        <v>0</v>
      </c>
      <c r="C4" s="2" t="s">
        <v>1</v>
      </c>
      <c r="D4" s="2" t="s">
        <v>0</v>
      </c>
      <c r="E4" s="2" t="s">
        <v>0</v>
      </c>
      <c r="F4" s="2" t="s">
        <v>1</v>
      </c>
      <c r="G4" s="2" t="s">
        <v>0</v>
      </c>
      <c r="H4" s="2" t="s">
        <v>0</v>
      </c>
      <c r="I4" s="2" t="s">
        <v>1</v>
      </c>
      <c r="J4" s="2" t="s">
        <v>0</v>
      </c>
      <c r="K4" s="2" t="s">
        <v>0</v>
      </c>
      <c r="L4" s="2" t="s">
        <v>1</v>
      </c>
      <c r="M4" s="3"/>
      <c r="N4" s="1"/>
      <c r="O4" s="4"/>
      <c r="P4" s="1"/>
      <c r="Q4" s="1"/>
      <c r="R4" s="1"/>
      <c r="S4" s="1"/>
      <c r="T4" s="1"/>
    </row>
    <row r="5" spans="1:20" ht="21.75" customHeight="1">
      <c r="A5" s="5" t="s">
        <v>2</v>
      </c>
      <c r="B5" s="5" t="s">
        <v>3</v>
      </c>
      <c r="C5" s="5" t="s">
        <v>4</v>
      </c>
      <c r="D5" s="5" t="s">
        <v>2</v>
      </c>
      <c r="E5" s="5" t="s">
        <v>3</v>
      </c>
      <c r="F5" s="5" t="s">
        <v>4</v>
      </c>
      <c r="G5" s="5" t="s">
        <v>2</v>
      </c>
      <c r="H5" s="5" t="s">
        <v>3</v>
      </c>
      <c r="I5" s="5" t="s">
        <v>4</v>
      </c>
      <c r="J5" s="5" t="s">
        <v>2</v>
      </c>
      <c r="K5" s="5" t="s">
        <v>3</v>
      </c>
      <c r="L5" s="5" t="s">
        <v>4</v>
      </c>
      <c r="M5" s="3"/>
      <c r="N5" s="1"/>
      <c r="O5" s="4"/>
      <c r="P5" s="6" t="s">
        <v>5</v>
      </c>
      <c r="Q5" s="1"/>
      <c r="R5" s="1"/>
      <c r="S5" s="1"/>
      <c r="T5" s="1"/>
    </row>
    <row r="6" spans="1:20" ht="16.5" customHeight="1">
      <c r="A6" s="7">
        <v>261</v>
      </c>
      <c r="B6" s="8">
        <f>A6-P1</f>
        <v>-0.8629999999999995</v>
      </c>
      <c r="C6" s="9">
        <v>0</v>
      </c>
      <c r="D6" s="10">
        <f>+A55+0.01</f>
        <v>261.49999999999955</v>
      </c>
      <c r="E6" s="8">
        <f aca="true" t="shared" si="0" ref="E6:E55">+D6-$P$1</f>
        <v>-0.3630000000004543</v>
      </c>
      <c r="F6" s="11">
        <f>+C55+$N$10/10</f>
        <v>10.100000000000003</v>
      </c>
      <c r="G6" s="10">
        <f>+D55+0.01</f>
        <v>261.9999999999991</v>
      </c>
      <c r="H6" s="8">
        <f aca="true" t="shared" si="1" ref="H6:H55">+G6-$P$1</f>
        <v>0.13699999999909096</v>
      </c>
      <c r="I6" s="12">
        <f>+F55+$N$15/10</f>
        <v>35.49999999999998</v>
      </c>
      <c r="J6" s="10">
        <f>+G55+0.01</f>
        <v>262.49999999999864</v>
      </c>
      <c r="K6" s="8">
        <f aca="true" t="shared" si="2" ref="K6:K55">+J6-$P$1</f>
        <v>0.6369999999986362</v>
      </c>
      <c r="L6" s="12">
        <f>+I55+$N$20/10</f>
        <v>78.00000000000001</v>
      </c>
      <c r="M6" s="3">
        <v>261</v>
      </c>
      <c r="N6" s="38">
        <v>1.1</v>
      </c>
      <c r="O6" s="1"/>
      <c r="P6" s="13">
        <v>0</v>
      </c>
      <c r="Q6" s="1"/>
      <c r="R6" s="1"/>
      <c r="S6" s="1"/>
      <c r="T6" s="1"/>
    </row>
    <row r="7" spans="1:20" ht="16.5" customHeight="1">
      <c r="A7" s="14">
        <f aca="true" t="shared" si="3" ref="A7:A55">+A6+0.01</f>
        <v>261.01</v>
      </c>
      <c r="B7" s="15">
        <f aca="true" t="shared" si="4" ref="B7:B55">+A7-$P$1</f>
        <v>-0.8530000000000086</v>
      </c>
      <c r="C7" s="16">
        <f aca="true" t="shared" si="5" ref="C7:C16">+C6+$N$6/10</f>
        <v>0.11000000000000001</v>
      </c>
      <c r="D7" s="17">
        <f aca="true" t="shared" si="6" ref="D7:D55">+D6+0.01</f>
        <v>261.50999999999954</v>
      </c>
      <c r="E7" s="15">
        <f t="shared" si="0"/>
        <v>-0.3530000000004634</v>
      </c>
      <c r="F7" s="18">
        <f aca="true" t="shared" si="7" ref="F7:F16">+F6+$N$11/10</f>
        <v>10.460000000000003</v>
      </c>
      <c r="G7" s="17">
        <f aca="true" t="shared" si="8" ref="G7:G55">+G6+0.01</f>
        <v>262.0099999999991</v>
      </c>
      <c r="H7" s="15">
        <f t="shared" si="1"/>
        <v>0.14699999999908187</v>
      </c>
      <c r="I7" s="18">
        <f aca="true" t="shared" si="9" ref="I7:I16">+I6+$N$16/10</f>
        <v>36.24999999999998</v>
      </c>
      <c r="J7" s="17">
        <f aca="true" t="shared" si="10" ref="J7:J55">+J6+0.01</f>
        <v>262.5099999999986</v>
      </c>
      <c r="K7" s="15">
        <f t="shared" si="2"/>
        <v>0.6469999999986271</v>
      </c>
      <c r="L7" s="18">
        <f aca="true" t="shared" si="11" ref="L7:L16">+L6+$N$21/10</f>
        <v>79.00000000000001</v>
      </c>
      <c r="M7" s="3">
        <f aca="true" t="shared" si="12" ref="M7:M42">M6+0.1</f>
        <v>261.1</v>
      </c>
      <c r="N7" s="38">
        <v>1.7</v>
      </c>
      <c r="O7" s="1"/>
      <c r="P7" s="13">
        <f aca="true" t="shared" si="13" ref="P7:P42">P6+N6</f>
        <v>1.1</v>
      </c>
      <c r="Q7" s="1"/>
      <c r="R7" s="1"/>
      <c r="S7" s="1"/>
      <c r="T7" s="1"/>
    </row>
    <row r="8" spans="1:20" ht="16.5" customHeight="1">
      <c r="A8" s="14">
        <f t="shared" si="3"/>
        <v>261.02</v>
      </c>
      <c r="B8" s="15">
        <f t="shared" si="4"/>
        <v>-0.8430000000000177</v>
      </c>
      <c r="C8" s="16">
        <f t="shared" si="5"/>
        <v>0.22000000000000003</v>
      </c>
      <c r="D8" s="17">
        <f t="shared" si="6"/>
        <v>261.5199999999995</v>
      </c>
      <c r="E8" s="15">
        <f t="shared" si="0"/>
        <v>-0.3430000000004725</v>
      </c>
      <c r="F8" s="18">
        <f t="shared" si="7"/>
        <v>10.820000000000002</v>
      </c>
      <c r="G8" s="17">
        <f t="shared" si="8"/>
        <v>262.0199999999991</v>
      </c>
      <c r="H8" s="15">
        <f t="shared" si="1"/>
        <v>0.15699999999907277</v>
      </c>
      <c r="I8" s="18">
        <f t="shared" si="9"/>
        <v>36.99999999999998</v>
      </c>
      <c r="J8" s="17">
        <f t="shared" si="10"/>
        <v>262.5199999999986</v>
      </c>
      <c r="K8" s="15">
        <f t="shared" si="2"/>
        <v>0.656999999998618</v>
      </c>
      <c r="L8" s="18">
        <f t="shared" si="11"/>
        <v>80.00000000000001</v>
      </c>
      <c r="M8" s="3">
        <f t="shared" si="12"/>
        <v>261.20000000000005</v>
      </c>
      <c r="N8" s="38">
        <v>1.8</v>
      </c>
      <c r="O8" s="1"/>
      <c r="P8" s="13">
        <f t="shared" si="13"/>
        <v>2.8</v>
      </c>
      <c r="Q8" s="1"/>
      <c r="R8" s="1"/>
      <c r="S8" s="1"/>
      <c r="T8" s="1"/>
    </row>
    <row r="9" spans="1:20" ht="16.5" customHeight="1">
      <c r="A9" s="14">
        <f t="shared" si="3"/>
        <v>261.03</v>
      </c>
      <c r="B9" s="15">
        <f t="shared" si="4"/>
        <v>-0.8330000000000268</v>
      </c>
      <c r="C9" s="16">
        <f t="shared" si="5"/>
        <v>0.33000000000000007</v>
      </c>
      <c r="D9" s="17">
        <f t="shared" si="6"/>
        <v>261.5299999999995</v>
      </c>
      <c r="E9" s="15">
        <f t="shared" si="0"/>
        <v>-0.3330000000004816</v>
      </c>
      <c r="F9" s="18">
        <f t="shared" si="7"/>
        <v>11.180000000000001</v>
      </c>
      <c r="G9" s="17">
        <f t="shared" si="8"/>
        <v>262.02999999999906</v>
      </c>
      <c r="H9" s="15">
        <f t="shared" si="1"/>
        <v>0.16699999999906368</v>
      </c>
      <c r="I9" s="18">
        <f t="shared" si="9"/>
        <v>37.74999999999998</v>
      </c>
      <c r="J9" s="17">
        <f t="shared" si="10"/>
        <v>262.5299999999986</v>
      </c>
      <c r="K9" s="15">
        <f t="shared" si="2"/>
        <v>0.6669999999986089</v>
      </c>
      <c r="L9" s="18">
        <f t="shared" si="11"/>
        <v>81.00000000000001</v>
      </c>
      <c r="M9" s="3">
        <f t="shared" si="12"/>
        <v>261.30000000000007</v>
      </c>
      <c r="N9" s="38">
        <v>2.4</v>
      </c>
      <c r="O9" s="1"/>
      <c r="P9" s="13">
        <f t="shared" si="13"/>
        <v>4.6</v>
      </c>
      <c r="Q9" s="1"/>
      <c r="R9" s="1"/>
      <c r="S9" s="1"/>
      <c r="T9" s="1"/>
    </row>
    <row r="10" spans="1:20" ht="16.5" customHeight="1">
      <c r="A10" s="14">
        <f t="shared" si="3"/>
        <v>261.03999999999996</v>
      </c>
      <c r="B10" s="15">
        <f t="shared" si="4"/>
        <v>-0.8230000000000359</v>
      </c>
      <c r="C10" s="16">
        <f t="shared" si="5"/>
        <v>0.44000000000000006</v>
      </c>
      <c r="D10" s="17">
        <f t="shared" si="6"/>
        <v>261.5399999999995</v>
      </c>
      <c r="E10" s="15">
        <f t="shared" si="0"/>
        <v>-0.3230000000004907</v>
      </c>
      <c r="F10" s="18">
        <f t="shared" si="7"/>
        <v>11.540000000000001</v>
      </c>
      <c r="G10" s="17">
        <f t="shared" si="8"/>
        <v>262.03999999999905</v>
      </c>
      <c r="H10" s="15">
        <f t="shared" si="1"/>
        <v>0.17699999999905458</v>
      </c>
      <c r="I10" s="18">
        <f t="shared" si="9"/>
        <v>38.49999999999998</v>
      </c>
      <c r="J10" s="17">
        <f t="shared" si="10"/>
        <v>262.5399999999986</v>
      </c>
      <c r="K10" s="15">
        <f t="shared" si="2"/>
        <v>0.6769999999985998</v>
      </c>
      <c r="L10" s="18">
        <f t="shared" si="11"/>
        <v>82.00000000000001</v>
      </c>
      <c r="M10" s="3">
        <f t="shared" si="12"/>
        <v>261.4000000000001</v>
      </c>
      <c r="N10" s="38">
        <v>3.1</v>
      </c>
      <c r="O10" s="1"/>
      <c r="P10" s="13">
        <f t="shared" si="13"/>
        <v>7</v>
      </c>
      <c r="Q10" s="1"/>
      <c r="R10" s="1"/>
      <c r="S10" s="1"/>
      <c r="T10" s="1"/>
    </row>
    <row r="11" spans="1:20" ht="16.5" customHeight="1">
      <c r="A11" s="14">
        <f t="shared" si="3"/>
        <v>261.04999999999995</v>
      </c>
      <c r="B11" s="15">
        <f t="shared" si="4"/>
        <v>-0.813000000000045</v>
      </c>
      <c r="C11" s="16">
        <f t="shared" si="5"/>
        <v>0.55</v>
      </c>
      <c r="D11" s="17">
        <f t="shared" si="6"/>
        <v>261.5499999999995</v>
      </c>
      <c r="E11" s="15">
        <f t="shared" si="0"/>
        <v>-0.31300000000049977</v>
      </c>
      <c r="F11" s="18">
        <f t="shared" si="7"/>
        <v>11.9</v>
      </c>
      <c r="G11" s="17">
        <f t="shared" si="8"/>
        <v>262.04999999999905</v>
      </c>
      <c r="H11" s="15">
        <f t="shared" si="1"/>
        <v>0.18699999999904549</v>
      </c>
      <c r="I11" s="18">
        <f t="shared" si="9"/>
        <v>39.24999999999998</v>
      </c>
      <c r="J11" s="17">
        <f t="shared" si="10"/>
        <v>262.5499999999986</v>
      </c>
      <c r="K11" s="15">
        <f t="shared" si="2"/>
        <v>0.6869999999985907</v>
      </c>
      <c r="L11" s="18">
        <f t="shared" si="11"/>
        <v>83.00000000000001</v>
      </c>
      <c r="M11" s="3">
        <f t="shared" si="12"/>
        <v>261.5000000000001</v>
      </c>
      <c r="N11" s="38">
        <v>3.6</v>
      </c>
      <c r="O11" s="1"/>
      <c r="P11" s="13">
        <f t="shared" si="13"/>
        <v>10.1</v>
      </c>
      <c r="Q11" s="1"/>
      <c r="R11" s="1"/>
      <c r="S11" s="1"/>
      <c r="T11" s="1"/>
    </row>
    <row r="12" spans="1:20" ht="16.5" customHeight="1">
      <c r="A12" s="14">
        <f t="shared" si="3"/>
        <v>261.05999999999995</v>
      </c>
      <c r="B12" s="15">
        <f t="shared" si="4"/>
        <v>-0.8030000000000541</v>
      </c>
      <c r="C12" s="16">
        <f t="shared" si="5"/>
        <v>0.66</v>
      </c>
      <c r="D12" s="17">
        <f t="shared" si="6"/>
        <v>261.5599999999995</v>
      </c>
      <c r="E12" s="15">
        <f t="shared" si="0"/>
        <v>-0.30300000000050886</v>
      </c>
      <c r="F12" s="18">
        <f t="shared" si="7"/>
        <v>12.26</v>
      </c>
      <c r="G12" s="17">
        <f t="shared" si="8"/>
        <v>262.05999999999904</v>
      </c>
      <c r="H12" s="15">
        <f t="shared" si="1"/>
        <v>0.1969999999990364</v>
      </c>
      <c r="I12" s="18">
        <f t="shared" si="9"/>
        <v>39.99999999999998</v>
      </c>
      <c r="J12" s="17">
        <f t="shared" si="10"/>
        <v>262.5599999999986</v>
      </c>
      <c r="K12" s="15">
        <f t="shared" si="2"/>
        <v>0.6969999999985816</v>
      </c>
      <c r="L12" s="18">
        <f t="shared" si="11"/>
        <v>84.00000000000001</v>
      </c>
      <c r="M12" s="3">
        <f t="shared" si="12"/>
        <v>261.60000000000014</v>
      </c>
      <c r="N12" s="38">
        <v>4.3</v>
      </c>
      <c r="O12" s="1"/>
      <c r="P12" s="13">
        <f t="shared" si="13"/>
        <v>13.7</v>
      </c>
      <c r="Q12" s="1"/>
      <c r="R12" s="1"/>
      <c r="S12" s="1"/>
      <c r="T12" s="1"/>
    </row>
    <row r="13" spans="1:20" ht="16.5" customHeight="1">
      <c r="A13" s="14">
        <f t="shared" si="3"/>
        <v>261.06999999999994</v>
      </c>
      <c r="B13" s="15">
        <f t="shared" si="4"/>
        <v>-0.7930000000000632</v>
      </c>
      <c r="C13" s="16">
        <f t="shared" si="5"/>
        <v>0.77</v>
      </c>
      <c r="D13" s="17">
        <f t="shared" si="6"/>
        <v>261.5699999999995</v>
      </c>
      <c r="E13" s="15">
        <f t="shared" si="0"/>
        <v>-0.29300000000051796</v>
      </c>
      <c r="F13" s="18">
        <f t="shared" si="7"/>
        <v>12.62</v>
      </c>
      <c r="G13" s="17">
        <f t="shared" si="8"/>
        <v>262.069999999999</v>
      </c>
      <c r="H13" s="15">
        <f t="shared" si="1"/>
        <v>0.2069999999990273</v>
      </c>
      <c r="I13" s="18">
        <f t="shared" si="9"/>
        <v>40.74999999999998</v>
      </c>
      <c r="J13" s="17">
        <f t="shared" si="10"/>
        <v>262.5699999999986</v>
      </c>
      <c r="K13" s="15">
        <f t="shared" si="2"/>
        <v>0.7069999999985725</v>
      </c>
      <c r="L13" s="18">
        <f t="shared" si="11"/>
        <v>85.00000000000001</v>
      </c>
      <c r="M13" s="3">
        <f t="shared" si="12"/>
        <v>261.70000000000016</v>
      </c>
      <c r="N13" s="38">
        <v>5.5</v>
      </c>
      <c r="O13" s="1"/>
      <c r="P13" s="13">
        <f t="shared" si="13"/>
        <v>18</v>
      </c>
      <c r="Q13" s="1"/>
      <c r="R13" s="1"/>
      <c r="S13" s="1"/>
      <c r="T13" s="1"/>
    </row>
    <row r="14" spans="1:20" ht="16.5" customHeight="1">
      <c r="A14" s="14">
        <f t="shared" si="3"/>
        <v>261.0799999999999</v>
      </c>
      <c r="B14" s="15">
        <f t="shared" si="4"/>
        <v>-0.7830000000000723</v>
      </c>
      <c r="C14" s="16">
        <f t="shared" si="5"/>
        <v>0.88</v>
      </c>
      <c r="D14" s="17">
        <f t="shared" si="6"/>
        <v>261.5799999999995</v>
      </c>
      <c r="E14" s="15">
        <f t="shared" si="0"/>
        <v>-0.28300000000052705</v>
      </c>
      <c r="F14" s="18">
        <f t="shared" si="7"/>
        <v>12.979999999999999</v>
      </c>
      <c r="G14" s="17">
        <f t="shared" si="8"/>
        <v>262.079999999999</v>
      </c>
      <c r="H14" s="15">
        <f t="shared" si="1"/>
        <v>0.2169999999990182</v>
      </c>
      <c r="I14" s="18">
        <f t="shared" si="9"/>
        <v>41.49999999999998</v>
      </c>
      <c r="J14" s="17">
        <f t="shared" si="10"/>
        <v>262.57999999999856</v>
      </c>
      <c r="K14" s="15">
        <f t="shared" si="2"/>
        <v>0.7169999999985635</v>
      </c>
      <c r="L14" s="18">
        <f t="shared" si="11"/>
        <v>86.00000000000001</v>
      </c>
      <c r="M14" s="3">
        <f t="shared" si="12"/>
        <v>261.8000000000002</v>
      </c>
      <c r="N14" s="38">
        <v>5.8</v>
      </c>
      <c r="O14" s="1"/>
      <c r="P14" s="13">
        <f t="shared" si="13"/>
        <v>23.5</v>
      </c>
      <c r="Q14" s="1"/>
      <c r="R14" s="1"/>
      <c r="S14" s="1"/>
      <c r="T14" s="1"/>
    </row>
    <row r="15" spans="1:20" ht="16.5" customHeight="1">
      <c r="A15" s="14">
        <f t="shared" si="3"/>
        <v>261.0899999999999</v>
      </c>
      <c r="B15" s="15">
        <f t="shared" si="4"/>
        <v>-0.7730000000000814</v>
      </c>
      <c r="C15" s="16">
        <f t="shared" si="5"/>
        <v>0.99</v>
      </c>
      <c r="D15" s="17">
        <f t="shared" si="6"/>
        <v>261.58999999999946</v>
      </c>
      <c r="E15" s="15">
        <f t="shared" si="0"/>
        <v>-0.27300000000053615</v>
      </c>
      <c r="F15" s="18">
        <f t="shared" si="7"/>
        <v>13.339999999999998</v>
      </c>
      <c r="G15" s="17">
        <f t="shared" si="8"/>
        <v>262.089999999999</v>
      </c>
      <c r="H15" s="15">
        <f t="shared" si="1"/>
        <v>0.2269999999990091</v>
      </c>
      <c r="I15" s="18">
        <f t="shared" si="9"/>
        <v>42.24999999999998</v>
      </c>
      <c r="J15" s="17">
        <f t="shared" si="10"/>
        <v>262.58999999999855</v>
      </c>
      <c r="K15" s="15">
        <f t="shared" si="2"/>
        <v>0.7269999999985544</v>
      </c>
      <c r="L15" s="18">
        <f t="shared" si="11"/>
        <v>87.00000000000001</v>
      </c>
      <c r="M15" s="3">
        <f t="shared" si="12"/>
        <v>261.9000000000002</v>
      </c>
      <c r="N15" s="38">
        <v>6.2</v>
      </c>
      <c r="O15" s="1"/>
      <c r="P15" s="13">
        <f t="shared" si="13"/>
        <v>29.3</v>
      </c>
      <c r="Q15" s="1"/>
      <c r="R15" s="1"/>
      <c r="S15" s="1"/>
      <c r="T15" s="1"/>
    </row>
    <row r="16" spans="1:20" ht="16.5" customHeight="1">
      <c r="A16" s="19">
        <f t="shared" si="3"/>
        <v>261.0999999999999</v>
      </c>
      <c r="B16" s="20">
        <f t="shared" si="4"/>
        <v>-0.7630000000000905</v>
      </c>
      <c r="C16" s="21">
        <f t="shared" si="5"/>
        <v>1.1</v>
      </c>
      <c r="D16" s="22">
        <f t="shared" si="6"/>
        <v>261.59999999999945</v>
      </c>
      <c r="E16" s="20">
        <f t="shared" si="0"/>
        <v>-0.26300000000054524</v>
      </c>
      <c r="F16" s="23">
        <f t="shared" si="7"/>
        <v>13.699999999999998</v>
      </c>
      <c r="G16" s="22">
        <f t="shared" si="8"/>
        <v>262.099999999999</v>
      </c>
      <c r="H16" s="20">
        <f t="shared" si="1"/>
        <v>0.236999999999</v>
      </c>
      <c r="I16" s="24">
        <f t="shared" si="9"/>
        <v>42.99999999999998</v>
      </c>
      <c r="J16" s="25">
        <f t="shared" si="10"/>
        <v>262.59999999999854</v>
      </c>
      <c r="K16" s="26">
        <f t="shared" si="2"/>
        <v>0.7369999999985453</v>
      </c>
      <c r="L16" s="24">
        <f t="shared" si="11"/>
        <v>88.00000000000001</v>
      </c>
      <c r="M16" s="3">
        <f t="shared" si="12"/>
        <v>262.0000000000002</v>
      </c>
      <c r="N16" s="38">
        <v>7.5</v>
      </c>
      <c r="O16" s="1"/>
      <c r="P16" s="13">
        <f t="shared" si="13"/>
        <v>35.5</v>
      </c>
      <c r="Q16" s="1"/>
      <c r="R16" s="1"/>
      <c r="S16" s="1"/>
      <c r="T16" s="1"/>
    </row>
    <row r="17" spans="1:20" ht="16.5" customHeight="1">
      <c r="A17" s="27">
        <f t="shared" si="3"/>
        <v>261.1099999999999</v>
      </c>
      <c r="B17" s="28">
        <f t="shared" si="4"/>
        <v>-0.7530000000000996</v>
      </c>
      <c r="C17" s="29">
        <f aca="true" t="shared" si="14" ref="C17:C26">+C16+$N$7/10</f>
        <v>1.27</v>
      </c>
      <c r="D17" s="30">
        <f t="shared" si="6"/>
        <v>261.60999999999945</v>
      </c>
      <c r="E17" s="28">
        <f t="shared" si="0"/>
        <v>-0.25300000000055434</v>
      </c>
      <c r="F17" s="31">
        <f aca="true" t="shared" si="15" ref="F17:F26">+F16+$N$12/10</f>
        <v>14.129999999999997</v>
      </c>
      <c r="G17" s="30">
        <f t="shared" si="8"/>
        <v>262.109999999999</v>
      </c>
      <c r="H17" s="28">
        <f t="shared" si="1"/>
        <v>0.24699999999899092</v>
      </c>
      <c r="I17" s="11">
        <f aca="true" t="shared" si="16" ref="I17:I26">+I16+$N$17/10</f>
        <v>43.799999999999976</v>
      </c>
      <c r="J17" s="30">
        <f t="shared" si="10"/>
        <v>262.60999999999854</v>
      </c>
      <c r="K17" s="28">
        <f t="shared" si="2"/>
        <v>0.7469999999985362</v>
      </c>
      <c r="L17" s="11">
        <f aca="true" t="shared" si="17" ref="L17:L26">+L16+$N$22/10</f>
        <v>89.10000000000001</v>
      </c>
      <c r="M17" s="3">
        <f t="shared" si="12"/>
        <v>262.10000000000025</v>
      </c>
      <c r="N17" s="38">
        <v>8</v>
      </c>
      <c r="O17" s="32"/>
      <c r="P17" s="13">
        <f t="shared" si="13"/>
        <v>43</v>
      </c>
      <c r="Q17" s="1"/>
      <c r="R17" s="1"/>
      <c r="S17" s="1"/>
      <c r="T17" s="1"/>
    </row>
    <row r="18" spans="1:20" ht="16.5" customHeight="1">
      <c r="A18" s="14">
        <f t="shared" si="3"/>
        <v>261.1199999999999</v>
      </c>
      <c r="B18" s="15">
        <f t="shared" si="4"/>
        <v>-0.7430000000001087</v>
      </c>
      <c r="C18" s="16">
        <f t="shared" si="14"/>
        <v>1.44</v>
      </c>
      <c r="D18" s="17">
        <f t="shared" si="6"/>
        <v>261.61999999999944</v>
      </c>
      <c r="E18" s="15">
        <f t="shared" si="0"/>
        <v>-0.24300000000056343</v>
      </c>
      <c r="F18" s="18">
        <f t="shared" si="15"/>
        <v>14.559999999999997</v>
      </c>
      <c r="G18" s="17">
        <f t="shared" si="8"/>
        <v>262.119999999999</v>
      </c>
      <c r="H18" s="15">
        <f t="shared" si="1"/>
        <v>0.2569999999989818</v>
      </c>
      <c r="I18" s="18">
        <f t="shared" si="16"/>
        <v>44.59999999999997</v>
      </c>
      <c r="J18" s="17">
        <f t="shared" si="10"/>
        <v>262.6199999999985</v>
      </c>
      <c r="K18" s="15">
        <f t="shared" si="2"/>
        <v>0.7569999999985271</v>
      </c>
      <c r="L18" s="18">
        <f t="shared" si="17"/>
        <v>90.2</v>
      </c>
      <c r="M18" s="3">
        <f t="shared" si="12"/>
        <v>262.2000000000003</v>
      </c>
      <c r="N18" s="38">
        <v>8.5</v>
      </c>
      <c r="O18" s="1"/>
      <c r="P18" s="13">
        <f t="shared" si="13"/>
        <v>51</v>
      </c>
      <c r="Q18" s="1"/>
      <c r="R18" s="1"/>
      <c r="S18" s="1"/>
      <c r="T18" s="1"/>
    </row>
    <row r="19" spans="1:20" ht="16.5" customHeight="1">
      <c r="A19" s="14">
        <f t="shared" si="3"/>
        <v>261.1299999999999</v>
      </c>
      <c r="B19" s="15">
        <f t="shared" si="4"/>
        <v>-0.7330000000001178</v>
      </c>
      <c r="C19" s="16">
        <f t="shared" si="14"/>
        <v>1.6099999999999999</v>
      </c>
      <c r="D19" s="17">
        <f t="shared" si="6"/>
        <v>261.6299999999994</v>
      </c>
      <c r="E19" s="15">
        <f t="shared" si="0"/>
        <v>-0.23300000000057253</v>
      </c>
      <c r="F19" s="18">
        <f t="shared" si="15"/>
        <v>14.989999999999997</v>
      </c>
      <c r="G19" s="17">
        <f t="shared" si="8"/>
        <v>262.129999999999</v>
      </c>
      <c r="H19" s="15">
        <f t="shared" si="1"/>
        <v>0.2669999999989727</v>
      </c>
      <c r="I19" s="18">
        <f t="shared" si="16"/>
        <v>45.39999999999997</v>
      </c>
      <c r="J19" s="17">
        <f t="shared" si="10"/>
        <v>262.6299999999985</v>
      </c>
      <c r="K19" s="15">
        <f t="shared" si="2"/>
        <v>0.766999999998518</v>
      </c>
      <c r="L19" s="18">
        <f t="shared" si="17"/>
        <v>91.3</v>
      </c>
      <c r="M19" s="3">
        <f t="shared" si="12"/>
        <v>262.3000000000003</v>
      </c>
      <c r="N19" s="38">
        <v>9</v>
      </c>
      <c r="O19" s="1"/>
      <c r="P19" s="13">
        <f t="shared" si="13"/>
        <v>59.5</v>
      </c>
      <c r="Q19" s="1"/>
      <c r="R19" s="1"/>
      <c r="S19" s="1"/>
      <c r="T19" s="1"/>
    </row>
    <row r="20" spans="1:20" ht="16.5" customHeight="1">
      <c r="A20" s="14">
        <f t="shared" si="3"/>
        <v>261.1399999999999</v>
      </c>
      <c r="B20" s="15">
        <f t="shared" si="4"/>
        <v>-0.7230000000001269</v>
      </c>
      <c r="C20" s="16">
        <f t="shared" si="14"/>
        <v>1.7799999999999998</v>
      </c>
      <c r="D20" s="17">
        <f t="shared" si="6"/>
        <v>261.6399999999994</v>
      </c>
      <c r="E20" s="15">
        <f t="shared" si="0"/>
        <v>-0.22300000000058162</v>
      </c>
      <c r="F20" s="18">
        <f t="shared" si="15"/>
        <v>15.419999999999996</v>
      </c>
      <c r="G20" s="17">
        <f t="shared" si="8"/>
        <v>262.13999999999896</v>
      </c>
      <c r="H20" s="15">
        <f t="shared" si="1"/>
        <v>0.27699999999896363</v>
      </c>
      <c r="I20" s="18">
        <f t="shared" si="16"/>
        <v>46.19999999999997</v>
      </c>
      <c r="J20" s="17">
        <f t="shared" si="10"/>
        <v>262.6399999999985</v>
      </c>
      <c r="K20" s="15">
        <f t="shared" si="2"/>
        <v>0.7769999999985089</v>
      </c>
      <c r="L20" s="18">
        <f t="shared" si="17"/>
        <v>92.39999999999999</v>
      </c>
      <c r="M20" s="3">
        <f t="shared" si="12"/>
        <v>262.4000000000003</v>
      </c>
      <c r="N20" s="38">
        <v>9.5</v>
      </c>
      <c r="O20" s="1"/>
      <c r="P20" s="13">
        <f t="shared" si="13"/>
        <v>68.5</v>
      </c>
      <c r="Q20" s="1"/>
      <c r="R20" s="1"/>
      <c r="S20" s="1"/>
      <c r="T20" s="1"/>
    </row>
    <row r="21" spans="1:20" ht="16.5" customHeight="1">
      <c r="A21" s="14">
        <f t="shared" si="3"/>
        <v>261.14999999999986</v>
      </c>
      <c r="B21" s="15">
        <f t="shared" si="4"/>
        <v>-0.713000000000136</v>
      </c>
      <c r="C21" s="16">
        <f t="shared" si="14"/>
        <v>1.9499999999999997</v>
      </c>
      <c r="D21" s="17">
        <f t="shared" si="6"/>
        <v>261.6499999999994</v>
      </c>
      <c r="E21" s="15">
        <f t="shared" si="0"/>
        <v>-0.21300000000059072</v>
      </c>
      <c r="F21" s="18">
        <f t="shared" si="15"/>
        <v>15.849999999999996</v>
      </c>
      <c r="G21" s="17">
        <f t="shared" si="8"/>
        <v>262.14999999999895</v>
      </c>
      <c r="H21" s="15">
        <f t="shared" si="1"/>
        <v>0.28699999999895454</v>
      </c>
      <c r="I21" s="18">
        <f t="shared" si="16"/>
        <v>46.999999999999964</v>
      </c>
      <c r="J21" s="17">
        <f t="shared" si="10"/>
        <v>262.6499999999985</v>
      </c>
      <c r="K21" s="15">
        <f t="shared" si="2"/>
        <v>0.7869999999984998</v>
      </c>
      <c r="L21" s="18">
        <f t="shared" si="17"/>
        <v>93.49999999999999</v>
      </c>
      <c r="M21" s="3">
        <f t="shared" si="12"/>
        <v>262.50000000000034</v>
      </c>
      <c r="N21" s="38">
        <v>10</v>
      </c>
      <c r="O21" s="1"/>
      <c r="P21" s="13">
        <f t="shared" si="13"/>
        <v>78</v>
      </c>
      <c r="Q21" s="1"/>
      <c r="R21" s="1"/>
      <c r="S21" s="1"/>
      <c r="T21" s="1"/>
    </row>
    <row r="22" spans="1:20" ht="16.5" customHeight="1">
      <c r="A22" s="14">
        <f t="shared" si="3"/>
        <v>261.15999999999985</v>
      </c>
      <c r="B22" s="15">
        <f t="shared" si="4"/>
        <v>-0.7030000000001451</v>
      </c>
      <c r="C22" s="16">
        <f t="shared" si="14"/>
        <v>2.1199999999999997</v>
      </c>
      <c r="D22" s="17">
        <f t="shared" si="6"/>
        <v>261.6599999999994</v>
      </c>
      <c r="E22" s="15">
        <f t="shared" si="0"/>
        <v>-0.2030000000005998</v>
      </c>
      <c r="F22" s="18">
        <f t="shared" si="15"/>
        <v>16.279999999999998</v>
      </c>
      <c r="G22" s="17">
        <f t="shared" si="8"/>
        <v>262.15999999999894</v>
      </c>
      <c r="H22" s="15">
        <f t="shared" si="1"/>
        <v>0.29699999999894544</v>
      </c>
      <c r="I22" s="18">
        <f t="shared" si="16"/>
        <v>47.79999999999996</v>
      </c>
      <c r="J22" s="17">
        <f t="shared" si="10"/>
        <v>262.6599999999985</v>
      </c>
      <c r="K22" s="15">
        <f t="shared" si="2"/>
        <v>0.7969999999984907</v>
      </c>
      <c r="L22" s="18">
        <f t="shared" si="17"/>
        <v>94.59999999999998</v>
      </c>
      <c r="M22" s="3">
        <f t="shared" si="12"/>
        <v>262.60000000000036</v>
      </c>
      <c r="N22" s="38">
        <v>11</v>
      </c>
      <c r="O22" s="1"/>
      <c r="P22" s="13">
        <f t="shared" si="13"/>
        <v>88</v>
      </c>
      <c r="Q22" s="1"/>
      <c r="R22" s="1"/>
      <c r="S22" s="1"/>
      <c r="T22" s="1"/>
    </row>
    <row r="23" spans="1:20" ht="16.5" customHeight="1">
      <c r="A23" s="14">
        <f t="shared" si="3"/>
        <v>261.16999999999985</v>
      </c>
      <c r="B23" s="15">
        <f t="shared" si="4"/>
        <v>-0.6930000000001542</v>
      </c>
      <c r="C23" s="16">
        <f t="shared" si="14"/>
        <v>2.2899999999999996</v>
      </c>
      <c r="D23" s="17">
        <f t="shared" si="6"/>
        <v>261.6699999999994</v>
      </c>
      <c r="E23" s="15">
        <f t="shared" si="0"/>
        <v>-0.1930000000006089</v>
      </c>
      <c r="F23" s="18">
        <f t="shared" si="15"/>
        <v>16.709999999999997</v>
      </c>
      <c r="G23" s="17">
        <f t="shared" si="8"/>
        <v>262.16999999999894</v>
      </c>
      <c r="H23" s="15">
        <f t="shared" si="1"/>
        <v>0.30699999999893635</v>
      </c>
      <c r="I23" s="18">
        <f t="shared" si="16"/>
        <v>48.59999999999996</v>
      </c>
      <c r="J23" s="17">
        <f t="shared" si="10"/>
        <v>262.6699999999985</v>
      </c>
      <c r="K23" s="15">
        <f t="shared" si="2"/>
        <v>0.8069999999984816</v>
      </c>
      <c r="L23" s="18">
        <f t="shared" si="17"/>
        <v>95.69999999999997</v>
      </c>
      <c r="M23" s="3">
        <f t="shared" si="12"/>
        <v>262.7000000000004</v>
      </c>
      <c r="N23" s="38">
        <v>11</v>
      </c>
      <c r="O23" s="1"/>
      <c r="P23" s="13">
        <f t="shared" si="13"/>
        <v>99</v>
      </c>
      <c r="Q23" s="1"/>
      <c r="R23" s="1"/>
      <c r="S23" s="1"/>
      <c r="T23" s="1"/>
    </row>
    <row r="24" spans="1:20" ht="16.5" customHeight="1">
      <c r="A24" s="14">
        <f t="shared" si="3"/>
        <v>261.17999999999984</v>
      </c>
      <c r="B24" s="15">
        <f t="shared" si="4"/>
        <v>-0.6830000000001633</v>
      </c>
      <c r="C24" s="16">
        <f t="shared" si="14"/>
        <v>2.4599999999999995</v>
      </c>
      <c r="D24" s="17">
        <f t="shared" si="6"/>
        <v>261.6799999999994</v>
      </c>
      <c r="E24" s="15">
        <f t="shared" si="0"/>
        <v>-0.183000000000618</v>
      </c>
      <c r="F24" s="18">
        <f t="shared" si="15"/>
        <v>17.139999999999997</v>
      </c>
      <c r="G24" s="17">
        <f t="shared" si="8"/>
        <v>262.1799999999989</v>
      </c>
      <c r="H24" s="15">
        <f t="shared" si="1"/>
        <v>0.31699999999892725</v>
      </c>
      <c r="I24" s="18">
        <f t="shared" si="16"/>
        <v>49.399999999999956</v>
      </c>
      <c r="J24" s="17">
        <f t="shared" si="10"/>
        <v>262.6799999999985</v>
      </c>
      <c r="K24" s="15">
        <f t="shared" si="2"/>
        <v>0.8169999999984725</v>
      </c>
      <c r="L24" s="18">
        <f t="shared" si="17"/>
        <v>96.79999999999997</v>
      </c>
      <c r="M24" s="3">
        <f t="shared" si="12"/>
        <v>262.8000000000004</v>
      </c>
      <c r="N24" s="38">
        <v>12</v>
      </c>
      <c r="O24" s="1"/>
      <c r="P24" s="13">
        <f t="shared" si="13"/>
        <v>110</v>
      </c>
      <c r="Q24" s="1"/>
      <c r="R24" s="1"/>
      <c r="S24" s="1"/>
      <c r="T24" s="1"/>
    </row>
    <row r="25" spans="1:20" ht="16.5" customHeight="1">
      <c r="A25" s="14">
        <f t="shared" si="3"/>
        <v>261.1899999999998</v>
      </c>
      <c r="B25" s="15">
        <f t="shared" si="4"/>
        <v>-0.6730000000001723</v>
      </c>
      <c r="C25" s="16">
        <f t="shared" si="14"/>
        <v>2.6299999999999994</v>
      </c>
      <c r="D25" s="17">
        <f t="shared" si="6"/>
        <v>261.6899999999994</v>
      </c>
      <c r="E25" s="15">
        <f t="shared" si="0"/>
        <v>-0.1730000000006271</v>
      </c>
      <c r="F25" s="18">
        <f t="shared" si="15"/>
        <v>17.569999999999997</v>
      </c>
      <c r="G25" s="17">
        <f t="shared" si="8"/>
        <v>262.1899999999989</v>
      </c>
      <c r="H25" s="15">
        <f t="shared" si="1"/>
        <v>0.32699999999891816</v>
      </c>
      <c r="I25" s="18">
        <f t="shared" si="16"/>
        <v>50.19999999999995</v>
      </c>
      <c r="J25" s="17">
        <f t="shared" si="10"/>
        <v>262.68999999999846</v>
      </c>
      <c r="K25" s="15">
        <f t="shared" si="2"/>
        <v>0.8269999999984634</v>
      </c>
      <c r="L25" s="18">
        <f t="shared" si="17"/>
        <v>97.89999999999996</v>
      </c>
      <c r="M25" s="3">
        <f t="shared" si="12"/>
        <v>262.90000000000043</v>
      </c>
      <c r="N25" s="39">
        <v>12</v>
      </c>
      <c r="O25" s="32"/>
      <c r="P25" s="13">
        <f t="shared" si="13"/>
        <v>122</v>
      </c>
      <c r="Q25" s="1"/>
      <c r="R25" s="1"/>
      <c r="S25" s="1"/>
      <c r="T25" s="1"/>
    </row>
    <row r="26" spans="1:20" ht="16.5" customHeight="1">
      <c r="A26" s="33">
        <f t="shared" si="3"/>
        <v>261.1999999999998</v>
      </c>
      <c r="B26" s="26">
        <f t="shared" si="4"/>
        <v>-0.6630000000001814</v>
      </c>
      <c r="C26" s="34">
        <f t="shared" si="14"/>
        <v>2.7999999999999994</v>
      </c>
      <c r="D26" s="25">
        <f t="shared" si="6"/>
        <v>261.69999999999936</v>
      </c>
      <c r="E26" s="26">
        <f t="shared" si="0"/>
        <v>-0.1630000000006362</v>
      </c>
      <c r="F26" s="24">
        <f t="shared" si="15"/>
        <v>17.999999999999996</v>
      </c>
      <c r="G26" s="25">
        <f t="shared" si="8"/>
        <v>262.1999999999989</v>
      </c>
      <c r="H26" s="26">
        <f t="shared" si="1"/>
        <v>0.33699999999890906</v>
      </c>
      <c r="I26" s="24">
        <f t="shared" si="16"/>
        <v>50.99999999999995</v>
      </c>
      <c r="J26" s="25">
        <f t="shared" si="10"/>
        <v>262.69999999999845</v>
      </c>
      <c r="K26" s="26">
        <f t="shared" si="2"/>
        <v>0.8369999999984543</v>
      </c>
      <c r="L26" s="24">
        <f t="shared" si="17"/>
        <v>98.99999999999996</v>
      </c>
      <c r="M26" s="3">
        <f t="shared" si="12"/>
        <v>263.00000000000045</v>
      </c>
      <c r="N26" s="39">
        <v>13</v>
      </c>
      <c r="O26" s="32"/>
      <c r="P26" s="13">
        <f t="shared" si="13"/>
        <v>134</v>
      </c>
      <c r="Q26" s="1"/>
      <c r="R26" s="1"/>
      <c r="S26" s="1"/>
      <c r="T26" s="1"/>
    </row>
    <row r="27" spans="1:20" ht="16.5" customHeight="1">
      <c r="A27" s="27">
        <f t="shared" si="3"/>
        <v>261.2099999999998</v>
      </c>
      <c r="B27" s="28">
        <f t="shared" si="4"/>
        <v>-0.6530000000001905</v>
      </c>
      <c r="C27" s="29">
        <f aca="true" t="shared" si="18" ref="C27:C36">+C26+$N$8/10</f>
        <v>2.9799999999999995</v>
      </c>
      <c r="D27" s="30">
        <f t="shared" si="6"/>
        <v>261.70999999999935</v>
      </c>
      <c r="E27" s="28">
        <f t="shared" si="0"/>
        <v>-0.1530000000006453</v>
      </c>
      <c r="F27" s="11">
        <f aca="true" t="shared" si="19" ref="F27:F36">+F26+$N$13/10</f>
        <v>18.549999999999997</v>
      </c>
      <c r="G27" s="30">
        <f t="shared" si="8"/>
        <v>262.2099999999989</v>
      </c>
      <c r="H27" s="28">
        <f t="shared" si="1"/>
        <v>0.34699999999889997</v>
      </c>
      <c r="I27" s="11">
        <f aca="true" t="shared" si="20" ref="I27:I36">+I26+$N$18/10</f>
        <v>51.84999999999995</v>
      </c>
      <c r="J27" s="30">
        <f t="shared" si="10"/>
        <v>262.70999999999844</v>
      </c>
      <c r="K27" s="28">
        <f t="shared" si="2"/>
        <v>0.8469999999984452</v>
      </c>
      <c r="L27" s="11">
        <f aca="true" t="shared" si="21" ref="L27:L36">+L26+$N$23/10</f>
        <v>100.09999999999995</v>
      </c>
      <c r="M27" s="3">
        <f t="shared" si="12"/>
        <v>263.1000000000005</v>
      </c>
      <c r="N27" s="39">
        <v>13</v>
      </c>
      <c r="O27" s="32"/>
      <c r="P27" s="13">
        <f t="shared" si="13"/>
        <v>147</v>
      </c>
      <c r="Q27" s="1"/>
      <c r="R27" s="1"/>
      <c r="S27" s="1"/>
      <c r="T27" s="1"/>
    </row>
    <row r="28" spans="1:20" ht="16.5" customHeight="1">
      <c r="A28" s="14">
        <f t="shared" si="3"/>
        <v>261.2199999999998</v>
      </c>
      <c r="B28" s="15">
        <f t="shared" si="4"/>
        <v>-0.6430000000001996</v>
      </c>
      <c r="C28" s="16">
        <f t="shared" si="18"/>
        <v>3.1599999999999997</v>
      </c>
      <c r="D28" s="17">
        <f t="shared" si="6"/>
        <v>261.71999999999935</v>
      </c>
      <c r="E28" s="15">
        <f t="shared" si="0"/>
        <v>-0.14300000000065438</v>
      </c>
      <c r="F28" s="18">
        <f t="shared" si="19"/>
        <v>19.099999999999998</v>
      </c>
      <c r="G28" s="17">
        <f t="shared" si="8"/>
        <v>262.2199999999989</v>
      </c>
      <c r="H28" s="15">
        <f t="shared" si="1"/>
        <v>0.35699999999889087</v>
      </c>
      <c r="I28" s="18">
        <f t="shared" si="20"/>
        <v>52.69999999999995</v>
      </c>
      <c r="J28" s="17">
        <f t="shared" si="10"/>
        <v>262.71999999999844</v>
      </c>
      <c r="K28" s="15">
        <f t="shared" si="2"/>
        <v>0.8569999999984361</v>
      </c>
      <c r="L28" s="18">
        <f t="shared" si="21"/>
        <v>101.19999999999995</v>
      </c>
      <c r="M28" s="3">
        <f t="shared" si="12"/>
        <v>263.2000000000005</v>
      </c>
      <c r="N28" s="38">
        <v>14</v>
      </c>
      <c r="O28" s="1"/>
      <c r="P28" s="13">
        <f t="shared" si="13"/>
        <v>160</v>
      </c>
      <c r="Q28" s="1"/>
      <c r="R28" s="1"/>
      <c r="S28" s="1"/>
      <c r="T28" s="1"/>
    </row>
    <row r="29" spans="1:20" ht="16.5" customHeight="1">
      <c r="A29" s="14">
        <f t="shared" si="3"/>
        <v>261.2299999999998</v>
      </c>
      <c r="B29" s="15">
        <f t="shared" si="4"/>
        <v>-0.6330000000002087</v>
      </c>
      <c r="C29" s="16">
        <f t="shared" si="18"/>
        <v>3.34</v>
      </c>
      <c r="D29" s="17">
        <f t="shared" si="6"/>
        <v>261.72999999999934</v>
      </c>
      <c r="E29" s="15">
        <f t="shared" si="0"/>
        <v>-0.13300000000066348</v>
      </c>
      <c r="F29" s="18">
        <f t="shared" si="19"/>
        <v>19.65</v>
      </c>
      <c r="G29" s="17">
        <f t="shared" si="8"/>
        <v>262.2299999999989</v>
      </c>
      <c r="H29" s="15">
        <f t="shared" si="1"/>
        <v>0.3669999999988818</v>
      </c>
      <c r="I29" s="18">
        <f t="shared" si="20"/>
        <v>53.549999999999955</v>
      </c>
      <c r="J29" s="17">
        <f t="shared" si="10"/>
        <v>262.7299999999984</v>
      </c>
      <c r="K29" s="15">
        <f t="shared" si="2"/>
        <v>0.866999999998427</v>
      </c>
      <c r="L29" s="18">
        <f t="shared" si="21"/>
        <v>102.29999999999994</v>
      </c>
      <c r="M29" s="3">
        <f t="shared" si="12"/>
        <v>263.3000000000005</v>
      </c>
      <c r="N29" s="38">
        <v>14</v>
      </c>
      <c r="O29" s="1"/>
      <c r="P29" s="13">
        <f t="shared" si="13"/>
        <v>174</v>
      </c>
      <c r="Q29" s="1"/>
      <c r="R29" s="1"/>
      <c r="S29" s="1"/>
      <c r="T29" s="1"/>
    </row>
    <row r="30" spans="1:20" ht="16.5" customHeight="1">
      <c r="A30" s="14">
        <f t="shared" si="3"/>
        <v>261.2399999999998</v>
      </c>
      <c r="B30" s="15">
        <f t="shared" si="4"/>
        <v>-0.6230000000002178</v>
      </c>
      <c r="C30" s="16">
        <f t="shared" si="18"/>
        <v>3.52</v>
      </c>
      <c r="D30" s="17">
        <f t="shared" si="6"/>
        <v>261.7399999999993</v>
      </c>
      <c r="E30" s="15">
        <f t="shared" si="0"/>
        <v>-0.12300000000067257</v>
      </c>
      <c r="F30" s="18">
        <f t="shared" si="19"/>
        <v>20.2</v>
      </c>
      <c r="G30" s="17">
        <f t="shared" si="8"/>
        <v>262.2399999999989</v>
      </c>
      <c r="H30" s="15">
        <f t="shared" si="1"/>
        <v>0.3769999999988727</v>
      </c>
      <c r="I30" s="18">
        <f t="shared" si="20"/>
        <v>54.399999999999956</v>
      </c>
      <c r="J30" s="17">
        <f t="shared" si="10"/>
        <v>262.7399999999984</v>
      </c>
      <c r="K30" s="15">
        <f t="shared" si="2"/>
        <v>0.8769999999984179</v>
      </c>
      <c r="L30" s="18">
        <f t="shared" si="21"/>
        <v>103.39999999999993</v>
      </c>
      <c r="M30" s="3">
        <f t="shared" si="12"/>
        <v>263.40000000000055</v>
      </c>
      <c r="N30" s="38">
        <v>16</v>
      </c>
      <c r="O30" s="1"/>
      <c r="P30" s="13">
        <f t="shared" si="13"/>
        <v>188</v>
      </c>
      <c r="Q30" s="1"/>
      <c r="R30" s="1"/>
      <c r="S30" s="1"/>
      <c r="T30" s="1"/>
    </row>
    <row r="31" spans="1:20" ht="16.5" customHeight="1">
      <c r="A31" s="14">
        <f t="shared" si="3"/>
        <v>261.2499999999998</v>
      </c>
      <c r="B31" s="15">
        <f t="shared" si="4"/>
        <v>-0.6130000000002269</v>
      </c>
      <c r="C31" s="16">
        <f t="shared" si="18"/>
        <v>3.7</v>
      </c>
      <c r="D31" s="17">
        <f t="shared" si="6"/>
        <v>261.7499999999993</v>
      </c>
      <c r="E31" s="15">
        <f t="shared" si="0"/>
        <v>-0.11300000000068167</v>
      </c>
      <c r="F31" s="18">
        <f t="shared" si="19"/>
        <v>20.75</v>
      </c>
      <c r="G31" s="17">
        <f t="shared" si="8"/>
        <v>262.24999999999886</v>
      </c>
      <c r="H31" s="15">
        <f t="shared" si="1"/>
        <v>0.3869999999988636</v>
      </c>
      <c r="I31" s="18">
        <f t="shared" si="20"/>
        <v>55.24999999999996</v>
      </c>
      <c r="J31" s="17">
        <f t="shared" si="10"/>
        <v>262.7499999999984</v>
      </c>
      <c r="K31" s="15">
        <f t="shared" si="2"/>
        <v>0.8869999999984088</v>
      </c>
      <c r="L31" s="18">
        <f t="shared" si="21"/>
        <v>104.49999999999993</v>
      </c>
      <c r="M31" s="3">
        <f t="shared" si="12"/>
        <v>263.50000000000057</v>
      </c>
      <c r="N31" s="38">
        <v>16</v>
      </c>
      <c r="O31" s="1"/>
      <c r="P31" s="13">
        <f t="shared" si="13"/>
        <v>204</v>
      </c>
      <c r="Q31" s="1"/>
      <c r="R31" s="1"/>
      <c r="S31" s="1"/>
      <c r="T31" s="1"/>
    </row>
    <row r="32" spans="1:20" ht="16.5" customHeight="1">
      <c r="A32" s="14">
        <f t="shared" si="3"/>
        <v>261.25999999999976</v>
      </c>
      <c r="B32" s="15">
        <f t="shared" si="4"/>
        <v>-0.603000000000236</v>
      </c>
      <c r="C32" s="16">
        <f t="shared" si="18"/>
        <v>3.8800000000000003</v>
      </c>
      <c r="D32" s="17">
        <f t="shared" si="6"/>
        <v>261.7599999999993</v>
      </c>
      <c r="E32" s="15">
        <f t="shared" si="0"/>
        <v>-0.10300000000069076</v>
      </c>
      <c r="F32" s="18">
        <f t="shared" si="19"/>
        <v>21.3</v>
      </c>
      <c r="G32" s="17">
        <f t="shared" si="8"/>
        <v>262.25999999999885</v>
      </c>
      <c r="H32" s="15">
        <f t="shared" si="1"/>
        <v>0.3969999999988545</v>
      </c>
      <c r="I32" s="18">
        <f t="shared" si="20"/>
        <v>56.09999999999996</v>
      </c>
      <c r="J32" s="17">
        <f t="shared" si="10"/>
        <v>262.7599999999984</v>
      </c>
      <c r="K32" s="15">
        <f t="shared" si="2"/>
        <v>0.8969999999983997</v>
      </c>
      <c r="L32" s="18">
        <f t="shared" si="21"/>
        <v>105.59999999999992</v>
      </c>
      <c r="M32" s="3">
        <f t="shared" si="12"/>
        <v>263.6000000000006</v>
      </c>
      <c r="N32" s="38">
        <v>16</v>
      </c>
      <c r="O32" s="1"/>
      <c r="P32" s="13">
        <f t="shared" si="13"/>
        <v>220</v>
      </c>
      <c r="Q32" s="1"/>
      <c r="R32" s="1"/>
      <c r="S32" s="1"/>
      <c r="T32" s="1"/>
    </row>
    <row r="33" spans="1:20" ht="16.5" customHeight="1">
      <c r="A33" s="14">
        <f t="shared" si="3"/>
        <v>261.26999999999975</v>
      </c>
      <c r="B33" s="15">
        <f t="shared" si="4"/>
        <v>-0.5930000000002451</v>
      </c>
      <c r="C33" s="16">
        <f t="shared" si="18"/>
        <v>4.0600000000000005</v>
      </c>
      <c r="D33" s="17">
        <f t="shared" si="6"/>
        <v>261.7699999999993</v>
      </c>
      <c r="E33" s="15">
        <f t="shared" si="0"/>
        <v>-0.09300000000069986</v>
      </c>
      <c r="F33" s="18">
        <f t="shared" si="19"/>
        <v>21.85</v>
      </c>
      <c r="G33" s="17">
        <f t="shared" si="8"/>
        <v>262.26999999999884</v>
      </c>
      <c r="H33" s="15">
        <f t="shared" si="1"/>
        <v>0.4069999999988454</v>
      </c>
      <c r="I33" s="18">
        <f t="shared" si="20"/>
        <v>56.94999999999996</v>
      </c>
      <c r="J33" s="17">
        <f t="shared" si="10"/>
        <v>262.7699999999984</v>
      </c>
      <c r="K33" s="15">
        <f t="shared" si="2"/>
        <v>0.9069999999983906</v>
      </c>
      <c r="L33" s="18">
        <f t="shared" si="21"/>
        <v>106.69999999999992</v>
      </c>
      <c r="M33" s="3">
        <f t="shared" si="12"/>
        <v>263.7000000000006</v>
      </c>
      <c r="N33" s="38">
        <v>16</v>
      </c>
      <c r="O33" s="1"/>
      <c r="P33" s="13">
        <f t="shared" si="13"/>
        <v>236</v>
      </c>
      <c r="Q33" s="1"/>
      <c r="R33" s="1"/>
      <c r="S33" s="1"/>
      <c r="T33" s="1"/>
    </row>
    <row r="34" spans="1:20" ht="16.5" customHeight="1">
      <c r="A34" s="14">
        <f t="shared" si="3"/>
        <v>261.27999999999975</v>
      </c>
      <c r="B34" s="15">
        <f t="shared" si="4"/>
        <v>-0.5830000000002542</v>
      </c>
      <c r="C34" s="16">
        <f t="shared" si="18"/>
        <v>4.24</v>
      </c>
      <c r="D34" s="17">
        <f t="shared" si="6"/>
        <v>261.7799999999993</v>
      </c>
      <c r="E34" s="15">
        <f t="shared" si="0"/>
        <v>-0.08300000000070895</v>
      </c>
      <c r="F34" s="18">
        <f t="shared" si="19"/>
        <v>22.400000000000002</v>
      </c>
      <c r="G34" s="17">
        <f t="shared" si="8"/>
        <v>262.27999999999884</v>
      </c>
      <c r="H34" s="15">
        <f t="shared" si="1"/>
        <v>0.4169999999988363</v>
      </c>
      <c r="I34" s="18">
        <f t="shared" si="20"/>
        <v>57.79999999999996</v>
      </c>
      <c r="J34" s="17">
        <f t="shared" si="10"/>
        <v>262.7799999999984</v>
      </c>
      <c r="K34" s="15">
        <f t="shared" si="2"/>
        <v>0.9169999999983816</v>
      </c>
      <c r="L34" s="18">
        <f t="shared" si="21"/>
        <v>107.79999999999991</v>
      </c>
      <c r="M34" s="3">
        <f t="shared" si="12"/>
        <v>263.80000000000064</v>
      </c>
      <c r="N34" s="38">
        <v>17.5</v>
      </c>
      <c r="O34" s="1"/>
      <c r="P34" s="13">
        <f t="shared" si="13"/>
        <v>252</v>
      </c>
      <c r="Q34" s="1"/>
      <c r="R34" s="1"/>
      <c r="S34" s="1"/>
      <c r="T34" s="1"/>
    </row>
    <row r="35" spans="1:20" ht="16.5" customHeight="1">
      <c r="A35" s="14">
        <f t="shared" si="3"/>
        <v>261.28999999999974</v>
      </c>
      <c r="B35" s="15">
        <f t="shared" si="4"/>
        <v>-0.5730000000002633</v>
      </c>
      <c r="C35" s="16">
        <f t="shared" si="18"/>
        <v>4.42</v>
      </c>
      <c r="D35" s="17">
        <f t="shared" si="6"/>
        <v>261.7899999999993</v>
      </c>
      <c r="E35" s="15">
        <f t="shared" si="0"/>
        <v>-0.07300000000071805</v>
      </c>
      <c r="F35" s="18">
        <f t="shared" si="19"/>
        <v>22.950000000000003</v>
      </c>
      <c r="G35" s="17">
        <f t="shared" si="8"/>
        <v>262.2899999999988</v>
      </c>
      <c r="H35" s="15">
        <f t="shared" si="1"/>
        <v>0.4269999999988272</v>
      </c>
      <c r="I35" s="18">
        <f t="shared" si="20"/>
        <v>58.64999999999996</v>
      </c>
      <c r="J35" s="17">
        <f t="shared" si="10"/>
        <v>262.7899999999984</v>
      </c>
      <c r="K35" s="15">
        <f t="shared" si="2"/>
        <v>0.9269999999983725</v>
      </c>
      <c r="L35" s="18">
        <f t="shared" si="21"/>
        <v>108.8999999999999</v>
      </c>
      <c r="M35" s="3">
        <f t="shared" si="12"/>
        <v>263.90000000000066</v>
      </c>
      <c r="N35" s="38">
        <v>17.5</v>
      </c>
      <c r="O35" s="1"/>
      <c r="P35" s="13">
        <f t="shared" si="13"/>
        <v>269.5</v>
      </c>
      <c r="Q35" s="1"/>
      <c r="R35" s="1"/>
      <c r="S35" s="1"/>
      <c r="T35" s="1"/>
    </row>
    <row r="36" spans="1:20" ht="16.5" customHeight="1">
      <c r="A36" s="33">
        <f t="shared" si="3"/>
        <v>261.2999999999997</v>
      </c>
      <c r="B36" s="26">
        <f t="shared" si="4"/>
        <v>-0.5630000000002724</v>
      </c>
      <c r="C36" s="34">
        <f t="shared" si="18"/>
        <v>4.6</v>
      </c>
      <c r="D36" s="22">
        <f t="shared" si="6"/>
        <v>261.7999999999993</v>
      </c>
      <c r="E36" s="20">
        <f t="shared" si="0"/>
        <v>-0.06300000000072714</v>
      </c>
      <c r="F36" s="24">
        <f t="shared" si="19"/>
        <v>23.500000000000004</v>
      </c>
      <c r="G36" s="25">
        <f t="shared" si="8"/>
        <v>262.2999999999988</v>
      </c>
      <c r="H36" s="26">
        <f t="shared" si="1"/>
        <v>0.4369999999988181</v>
      </c>
      <c r="I36" s="24">
        <f t="shared" si="20"/>
        <v>59.499999999999964</v>
      </c>
      <c r="J36" s="22">
        <f t="shared" si="10"/>
        <v>262.79999999999836</v>
      </c>
      <c r="K36" s="20">
        <f t="shared" si="2"/>
        <v>0.9369999999983634</v>
      </c>
      <c r="L36" s="24">
        <f t="shared" si="21"/>
        <v>109.9999999999999</v>
      </c>
      <c r="M36" s="3">
        <f t="shared" si="12"/>
        <v>264.0000000000007</v>
      </c>
      <c r="N36" s="38">
        <v>17.5</v>
      </c>
      <c r="O36" s="1"/>
      <c r="P36" s="13">
        <f t="shared" si="13"/>
        <v>287</v>
      </c>
      <c r="Q36" s="1"/>
      <c r="R36" s="1"/>
      <c r="S36" s="1"/>
      <c r="T36" s="1"/>
    </row>
    <row r="37" spans="1:20" ht="16.5" customHeight="1">
      <c r="A37" s="27">
        <f t="shared" si="3"/>
        <v>261.3099999999997</v>
      </c>
      <c r="B37" s="28">
        <f t="shared" si="4"/>
        <v>-0.5530000000002815</v>
      </c>
      <c r="C37" s="29">
        <f aca="true" t="shared" si="22" ref="C37:C46">+C36+$N$9/10</f>
        <v>4.84</v>
      </c>
      <c r="D37" s="30">
        <f t="shared" si="6"/>
        <v>261.80999999999926</v>
      </c>
      <c r="E37" s="28">
        <f t="shared" si="0"/>
        <v>-0.053000000000736236</v>
      </c>
      <c r="F37" s="11">
        <f aca="true" t="shared" si="23" ref="F37:F46">+F36+$N$14/10</f>
        <v>24.080000000000002</v>
      </c>
      <c r="G37" s="30">
        <f t="shared" si="8"/>
        <v>262.3099999999988</v>
      </c>
      <c r="H37" s="28">
        <f t="shared" si="1"/>
        <v>0.446999999998809</v>
      </c>
      <c r="I37" s="11">
        <f aca="true" t="shared" si="24" ref="I37:I46">+I36+$N$19/10</f>
        <v>60.39999999999996</v>
      </c>
      <c r="J37" s="30">
        <f t="shared" si="10"/>
        <v>262.80999999999835</v>
      </c>
      <c r="K37" s="28">
        <f t="shared" si="2"/>
        <v>0.9469999999983543</v>
      </c>
      <c r="L37" s="11">
        <f>+L36+$N$24/10</f>
        <v>111.1999999999999</v>
      </c>
      <c r="M37" s="3">
        <f t="shared" si="12"/>
        <v>264.1000000000007</v>
      </c>
      <c r="N37" s="38">
        <v>17.5</v>
      </c>
      <c r="O37" s="1"/>
      <c r="P37" s="13">
        <f t="shared" si="13"/>
        <v>304.5</v>
      </c>
      <c r="Q37" s="1"/>
      <c r="R37" s="1"/>
      <c r="S37" s="1"/>
      <c r="T37" s="1"/>
    </row>
    <row r="38" spans="1:20" ht="16.5" customHeight="1">
      <c r="A38" s="14">
        <f t="shared" si="3"/>
        <v>261.3199999999997</v>
      </c>
      <c r="B38" s="15">
        <f t="shared" si="4"/>
        <v>-0.5430000000002906</v>
      </c>
      <c r="C38" s="16">
        <f t="shared" si="22"/>
        <v>5.08</v>
      </c>
      <c r="D38" s="17">
        <f t="shared" si="6"/>
        <v>261.81999999999925</v>
      </c>
      <c r="E38" s="15">
        <f t="shared" si="0"/>
        <v>-0.04300000000074533</v>
      </c>
      <c r="F38" s="18">
        <f t="shared" si="23"/>
        <v>24.66</v>
      </c>
      <c r="G38" s="17">
        <f t="shared" si="8"/>
        <v>262.3199999999988</v>
      </c>
      <c r="H38" s="15">
        <f t="shared" si="1"/>
        <v>0.4569999999987999</v>
      </c>
      <c r="I38" s="18">
        <f t="shared" si="24"/>
        <v>61.29999999999996</v>
      </c>
      <c r="J38" s="17">
        <f t="shared" si="10"/>
        <v>262.81999999999834</v>
      </c>
      <c r="K38" s="15">
        <f t="shared" si="2"/>
        <v>0.9569999999983452</v>
      </c>
      <c r="L38" s="18">
        <f aca="true" t="shared" si="25" ref="L38:L46">+L37+$N$24/10</f>
        <v>112.3999999999999</v>
      </c>
      <c r="M38" s="3">
        <f t="shared" si="12"/>
        <v>264.2000000000007</v>
      </c>
      <c r="N38" s="38">
        <v>17.5</v>
      </c>
      <c r="O38" s="1"/>
      <c r="P38" s="13">
        <f t="shared" si="13"/>
        <v>322</v>
      </c>
      <c r="Q38" s="1"/>
      <c r="R38" s="1"/>
      <c r="S38" s="1"/>
      <c r="T38" s="1"/>
    </row>
    <row r="39" spans="1:20" ht="16.5" customHeight="1">
      <c r="A39" s="14">
        <f t="shared" si="3"/>
        <v>261.3299999999997</v>
      </c>
      <c r="B39" s="15">
        <f t="shared" si="4"/>
        <v>-0.5330000000002997</v>
      </c>
      <c r="C39" s="16">
        <f t="shared" si="22"/>
        <v>5.32</v>
      </c>
      <c r="D39" s="17">
        <f t="shared" si="6"/>
        <v>261.82999999999925</v>
      </c>
      <c r="E39" s="15">
        <f t="shared" si="0"/>
        <v>-0.033000000000754426</v>
      </c>
      <c r="F39" s="18">
        <f t="shared" si="23"/>
        <v>25.24</v>
      </c>
      <c r="G39" s="17">
        <f t="shared" si="8"/>
        <v>262.3299999999988</v>
      </c>
      <c r="H39" s="15">
        <f t="shared" si="1"/>
        <v>0.4669999999987908</v>
      </c>
      <c r="I39" s="18">
        <f t="shared" si="24"/>
        <v>62.19999999999996</v>
      </c>
      <c r="J39" s="17">
        <f t="shared" si="10"/>
        <v>262.82999999999834</v>
      </c>
      <c r="K39" s="15">
        <f t="shared" si="2"/>
        <v>0.9669999999983361</v>
      </c>
      <c r="L39" s="18">
        <f t="shared" si="25"/>
        <v>113.59999999999991</v>
      </c>
      <c r="M39" s="3">
        <f t="shared" si="12"/>
        <v>264.30000000000075</v>
      </c>
      <c r="N39" s="38">
        <v>17.5</v>
      </c>
      <c r="O39" s="1"/>
      <c r="P39" s="13">
        <f t="shared" si="13"/>
        <v>339.5</v>
      </c>
      <c r="Q39" s="1"/>
      <c r="R39" s="1"/>
      <c r="S39" s="1"/>
      <c r="T39" s="1"/>
    </row>
    <row r="40" spans="1:20" ht="16.5" customHeight="1">
      <c r="A40" s="14">
        <f t="shared" si="3"/>
        <v>261.3399999999997</v>
      </c>
      <c r="B40" s="15">
        <f t="shared" si="4"/>
        <v>-0.5230000000003088</v>
      </c>
      <c r="C40" s="16">
        <f t="shared" si="22"/>
        <v>5.5600000000000005</v>
      </c>
      <c r="D40" s="17">
        <f t="shared" si="6"/>
        <v>261.83999999999924</v>
      </c>
      <c r="E40" s="15">
        <f t="shared" si="0"/>
        <v>-0.02300000000076352</v>
      </c>
      <c r="F40" s="18">
        <f t="shared" si="23"/>
        <v>25.819999999999997</v>
      </c>
      <c r="G40" s="17">
        <f t="shared" si="8"/>
        <v>262.3399999999988</v>
      </c>
      <c r="H40" s="15">
        <f t="shared" si="1"/>
        <v>0.47699999999878173</v>
      </c>
      <c r="I40" s="18">
        <f t="shared" si="24"/>
        <v>63.09999999999996</v>
      </c>
      <c r="J40" s="17">
        <f t="shared" si="10"/>
        <v>262.8399999999983</v>
      </c>
      <c r="K40" s="15">
        <f t="shared" si="2"/>
        <v>0.976999999998327</v>
      </c>
      <c r="L40" s="18">
        <f t="shared" si="25"/>
        <v>114.79999999999991</v>
      </c>
      <c r="M40" s="3">
        <f t="shared" si="12"/>
        <v>264.4000000000008</v>
      </c>
      <c r="N40" s="38">
        <v>18</v>
      </c>
      <c r="O40" s="1"/>
      <c r="P40" s="13">
        <f t="shared" si="13"/>
        <v>357</v>
      </c>
      <c r="Q40" s="1"/>
      <c r="R40" s="1"/>
      <c r="S40" s="1"/>
      <c r="T40" s="1"/>
    </row>
    <row r="41" spans="1:20" ht="16.5" customHeight="1">
      <c r="A41" s="14">
        <f t="shared" si="3"/>
        <v>261.3499999999997</v>
      </c>
      <c r="B41" s="15">
        <f t="shared" si="4"/>
        <v>-0.5130000000003179</v>
      </c>
      <c r="C41" s="16">
        <f t="shared" si="22"/>
        <v>5.800000000000001</v>
      </c>
      <c r="D41" s="17">
        <f t="shared" si="6"/>
        <v>261.8499999999992</v>
      </c>
      <c r="E41" s="15">
        <f t="shared" si="0"/>
        <v>-0.013000000000772616</v>
      </c>
      <c r="F41" s="18">
        <f t="shared" si="23"/>
        <v>26.399999999999995</v>
      </c>
      <c r="G41" s="17">
        <f t="shared" si="8"/>
        <v>262.3499999999988</v>
      </c>
      <c r="H41" s="15">
        <f t="shared" si="1"/>
        <v>0.48699999999877264</v>
      </c>
      <c r="I41" s="18">
        <f t="shared" si="24"/>
        <v>63.99999999999996</v>
      </c>
      <c r="J41" s="17">
        <f t="shared" si="10"/>
        <v>262.8499999999983</v>
      </c>
      <c r="K41" s="15">
        <f t="shared" si="2"/>
        <v>0.9869999999983179</v>
      </c>
      <c r="L41" s="18">
        <f t="shared" si="25"/>
        <v>115.99999999999991</v>
      </c>
      <c r="M41" s="3">
        <f t="shared" si="12"/>
        <v>264.5000000000008</v>
      </c>
      <c r="N41" s="38">
        <v>18</v>
      </c>
      <c r="O41" s="1"/>
      <c r="P41" s="13">
        <f t="shared" si="13"/>
        <v>375</v>
      </c>
      <c r="Q41" s="1"/>
      <c r="R41" s="1"/>
      <c r="S41" s="1"/>
      <c r="T41" s="1"/>
    </row>
    <row r="42" spans="1:20" ht="16.5" customHeight="1">
      <c r="A42" s="14">
        <f t="shared" si="3"/>
        <v>261.3599999999997</v>
      </c>
      <c r="B42" s="15">
        <f t="shared" si="4"/>
        <v>-0.503000000000327</v>
      </c>
      <c r="C42" s="16">
        <f t="shared" si="22"/>
        <v>6.040000000000001</v>
      </c>
      <c r="D42" s="17">
        <f t="shared" si="6"/>
        <v>261.8599999999992</v>
      </c>
      <c r="E42" s="15">
        <f t="shared" si="0"/>
        <v>-0.0030000000007817107</v>
      </c>
      <c r="F42" s="18">
        <f t="shared" si="23"/>
        <v>26.979999999999993</v>
      </c>
      <c r="G42" s="17">
        <f t="shared" si="8"/>
        <v>262.35999999999876</v>
      </c>
      <c r="H42" s="15">
        <f t="shared" si="1"/>
        <v>0.49699999999876354</v>
      </c>
      <c r="I42" s="18">
        <f t="shared" si="24"/>
        <v>64.89999999999996</v>
      </c>
      <c r="J42" s="17">
        <f t="shared" si="10"/>
        <v>262.8599999999983</v>
      </c>
      <c r="K42" s="15">
        <f t="shared" si="2"/>
        <v>0.9969999999983088</v>
      </c>
      <c r="L42" s="18">
        <f t="shared" si="25"/>
        <v>117.19999999999992</v>
      </c>
      <c r="M42" s="3">
        <f t="shared" si="12"/>
        <v>264.6000000000008</v>
      </c>
      <c r="N42" s="38"/>
      <c r="O42" s="1"/>
      <c r="P42" s="13">
        <f t="shared" si="13"/>
        <v>393</v>
      </c>
      <c r="Q42" s="1"/>
      <c r="R42" s="1"/>
      <c r="S42" s="1"/>
      <c r="T42" s="1"/>
    </row>
    <row r="43" spans="1:20" ht="16.5" customHeight="1">
      <c r="A43" s="14">
        <f t="shared" si="3"/>
        <v>261.36999999999966</v>
      </c>
      <c r="B43" s="15">
        <f t="shared" si="4"/>
        <v>-0.49300000000033606</v>
      </c>
      <c r="C43" s="16">
        <f t="shared" si="22"/>
        <v>6.280000000000001</v>
      </c>
      <c r="D43" s="17">
        <f t="shared" si="6"/>
        <v>261.8699999999992</v>
      </c>
      <c r="E43" s="15">
        <f t="shared" si="0"/>
        <v>0.006999999999209194</v>
      </c>
      <c r="F43" s="18">
        <f t="shared" si="23"/>
        <v>27.55999999999999</v>
      </c>
      <c r="G43" s="17">
        <f t="shared" si="8"/>
        <v>262.36999999999875</v>
      </c>
      <c r="H43" s="15">
        <f t="shared" si="1"/>
        <v>0.5069999999987544</v>
      </c>
      <c r="I43" s="18">
        <f t="shared" si="24"/>
        <v>65.79999999999997</v>
      </c>
      <c r="J43" s="17">
        <f t="shared" si="10"/>
        <v>262.8699999999983</v>
      </c>
      <c r="K43" s="15">
        <f t="shared" si="2"/>
        <v>1.0069999999982997</v>
      </c>
      <c r="L43" s="18">
        <f t="shared" si="25"/>
        <v>118.39999999999992</v>
      </c>
      <c r="M43" s="3"/>
      <c r="N43" s="38"/>
      <c r="O43" s="1"/>
      <c r="P43" s="13"/>
      <c r="Q43" s="1"/>
      <c r="R43" s="1"/>
      <c r="S43" s="1"/>
      <c r="T43" s="1"/>
    </row>
    <row r="44" spans="1:20" ht="16.5" customHeight="1">
      <c r="A44" s="14">
        <f t="shared" si="3"/>
        <v>261.37999999999965</v>
      </c>
      <c r="B44" s="15">
        <f t="shared" si="4"/>
        <v>-0.48300000000034515</v>
      </c>
      <c r="C44" s="16">
        <f t="shared" si="22"/>
        <v>6.520000000000001</v>
      </c>
      <c r="D44" s="17">
        <f t="shared" si="6"/>
        <v>261.8799999999992</v>
      </c>
      <c r="E44" s="15">
        <f t="shared" si="0"/>
        <v>0.0169999999992001</v>
      </c>
      <c r="F44" s="18">
        <f t="shared" si="23"/>
        <v>28.13999999999999</v>
      </c>
      <c r="G44" s="17">
        <f t="shared" si="8"/>
        <v>262.37999999999874</v>
      </c>
      <c r="H44" s="15">
        <f t="shared" si="1"/>
        <v>0.5169999999987454</v>
      </c>
      <c r="I44" s="18">
        <f t="shared" si="24"/>
        <v>66.69999999999997</v>
      </c>
      <c r="J44" s="17">
        <f t="shared" si="10"/>
        <v>262.8799999999983</v>
      </c>
      <c r="K44" s="15">
        <f t="shared" si="2"/>
        <v>1.0169999999982906</v>
      </c>
      <c r="L44" s="18">
        <f t="shared" si="25"/>
        <v>119.59999999999992</v>
      </c>
      <c r="M44" s="3"/>
      <c r="N44" s="38"/>
      <c r="O44" s="1"/>
      <c r="P44" s="13"/>
      <c r="Q44" s="1"/>
      <c r="R44" s="1"/>
      <c r="S44" s="1"/>
      <c r="T44" s="1"/>
    </row>
    <row r="45" spans="1:20" ht="16.5" customHeight="1">
      <c r="A45" s="14">
        <f t="shared" si="3"/>
        <v>261.38999999999965</v>
      </c>
      <c r="B45" s="15">
        <f t="shared" si="4"/>
        <v>-0.47300000000035425</v>
      </c>
      <c r="C45" s="16">
        <f t="shared" si="22"/>
        <v>6.760000000000002</v>
      </c>
      <c r="D45" s="17">
        <f t="shared" si="6"/>
        <v>261.8899999999992</v>
      </c>
      <c r="E45" s="15">
        <f t="shared" si="0"/>
        <v>0.026999999999191004</v>
      </c>
      <c r="F45" s="18">
        <f t="shared" si="23"/>
        <v>28.719999999999988</v>
      </c>
      <c r="G45" s="17">
        <f t="shared" si="8"/>
        <v>262.38999999999874</v>
      </c>
      <c r="H45" s="15">
        <f t="shared" si="1"/>
        <v>0.5269999999987363</v>
      </c>
      <c r="I45" s="18">
        <f t="shared" si="24"/>
        <v>67.59999999999998</v>
      </c>
      <c r="J45" s="17">
        <f t="shared" si="10"/>
        <v>262.8899999999983</v>
      </c>
      <c r="K45" s="15">
        <f t="shared" si="2"/>
        <v>1.0269999999982815</v>
      </c>
      <c r="L45" s="18">
        <f t="shared" si="25"/>
        <v>120.79999999999993</v>
      </c>
      <c r="M45" s="3"/>
      <c r="N45" s="38"/>
      <c r="O45" s="1"/>
      <c r="P45" s="13"/>
      <c r="Q45" s="1"/>
      <c r="R45" s="1"/>
      <c r="S45" s="1"/>
      <c r="T45" s="1"/>
    </row>
    <row r="46" spans="1:20" ht="16.5" customHeight="1">
      <c r="A46" s="33">
        <f t="shared" si="3"/>
        <v>261.39999999999964</v>
      </c>
      <c r="B46" s="26">
        <f t="shared" si="4"/>
        <v>-0.46300000000036334</v>
      </c>
      <c r="C46" s="34">
        <f t="shared" si="22"/>
        <v>7.000000000000002</v>
      </c>
      <c r="D46" s="25">
        <f t="shared" si="6"/>
        <v>261.8999999999992</v>
      </c>
      <c r="E46" s="26">
        <f t="shared" si="0"/>
        <v>0.03699999999918191</v>
      </c>
      <c r="F46" s="24">
        <f t="shared" si="23"/>
        <v>29.299999999999986</v>
      </c>
      <c r="G46" s="25">
        <f t="shared" si="8"/>
        <v>262.3999999999987</v>
      </c>
      <c r="H46" s="26">
        <f t="shared" si="1"/>
        <v>0.5369999999987272</v>
      </c>
      <c r="I46" s="24">
        <f t="shared" si="24"/>
        <v>68.49999999999999</v>
      </c>
      <c r="J46" s="25">
        <f t="shared" si="10"/>
        <v>262.8999999999983</v>
      </c>
      <c r="K46" s="26">
        <f t="shared" si="2"/>
        <v>1.0369999999982724</v>
      </c>
      <c r="L46" s="24">
        <f t="shared" si="25"/>
        <v>121.99999999999993</v>
      </c>
      <c r="M46" s="3"/>
      <c r="N46" s="38"/>
      <c r="O46" s="1"/>
      <c r="P46" s="13"/>
      <c r="Q46" s="1"/>
      <c r="R46" s="1"/>
      <c r="S46" s="1"/>
      <c r="T46" s="1"/>
    </row>
    <row r="47" spans="1:20" ht="16.5" customHeight="1">
      <c r="A47" s="27">
        <f t="shared" si="3"/>
        <v>261.4099999999996</v>
      </c>
      <c r="B47" s="28">
        <f t="shared" si="4"/>
        <v>-0.45300000000037244</v>
      </c>
      <c r="C47" s="29">
        <f aca="true" t="shared" si="26" ref="C47:C55">+C46+$N$10/10</f>
        <v>7.310000000000001</v>
      </c>
      <c r="D47" s="30">
        <f t="shared" si="6"/>
        <v>261.9099999999992</v>
      </c>
      <c r="E47" s="28">
        <f t="shared" si="0"/>
        <v>0.046999999999172815</v>
      </c>
      <c r="F47" s="11">
        <f aca="true" t="shared" si="27" ref="F47:F55">+F46+$N$15/10</f>
        <v>29.919999999999987</v>
      </c>
      <c r="G47" s="30">
        <f t="shared" si="8"/>
        <v>262.4099999999987</v>
      </c>
      <c r="H47" s="28">
        <f t="shared" si="1"/>
        <v>0.5469999999987181</v>
      </c>
      <c r="I47" s="11">
        <f aca="true" t="shared" si="28" ref="I47:I55">+I46+$N$20/10</f>
        <v>69.44999999999999</v>
      </c>
      <c r="J47" s="30">
        <f t="shared" si="10"/>
        <v>262.90999999999826</v>
      </c>
      <c r="K47" s="28">
        <f t="shared" si="2"/>
        <v>1.0469999999982633</v>
      </c>
      <c r="L47" s="11">
        <f>+L46+$N$25/10</f>
        <v>123.19999999999993</v>
      </c>
      <c r="M47" s="3"/>
      <c r="N47" s="38"/>
      <c r="O47" s="1"/>
      <c r="P47" s="13"/>
      <c r="Q47" s="1"/>
      <c r="R47" s="1"/>
      <c r="S47" s="1"/>
      <c r="T47" s="1"/>
    </row>
    <row r="48" spans="1:20" ht="16.5" customHeight="1">
      <c r="A48" s="14">
        <f t="shared" si="3"/>
        <v>261.4199999999996</v>
      </c>
      <c r="B48" s="15">
        <f t="shared" si="4"/>
        <v>-0.44300000000038153</v>
      </c>
      <c r="C48" s="16">
        <f t="shared" si="26"/>
        <v>7.620000000000001</v>
      </c>
      <c r="D48" s="17">
        <f t="shared" si="6"/>
        <v>261.91999999999916</v>
      </c>
      <c r="E48" s="15">
        <f t="shared" si="0"/>
        <v>0.05699999999916372</v>
      </c>
      <c r="F48" s="18">
        <f t="shared" si="27"/>
        <v>30.53999999999999</v>
      </c>
      <c r="G48" s="17">
        <f t="shared" si="8"/>
        <v>262.4199999999987</v>
      </c>
      <c r="H48" s="15">
        <f t="shared" si="1"/>
        <v>0.556999999998709</v>
      </c>
      <c r="I48" s="18">
        <f t="shared" si="28"/>
        <v>70.39999999999999</v>
      </c>
      <c r="J48" s="17">
        <f t="shared" si="10"/>
        <v>262.91999999999825</v>
      </c>
      <c r="K48" s="15">
        <f t="shared" si="2"/>
        <v>1.0569999999982542</v>
      </c>
      <c r="L48" s="18">
        <f aca="true" t="shared" si="29" ref="L48:L55">+L47+$N$25/10</f>
        <v>124.39999999999993</v>
      </c>
      <c r="M48" s="3"/>
      <c r="N48" s="38"/>
      <c r="O48" s="1"/>
      <c r="P48" s="13"/>
      <c r="Q48" s="1"/>
      <c r="R48" s="1"/>
      <c r="S48" s="1"/>
      <c r="T48" s="1"/>
    </row>
    <row r="49" spans="1:20" ht="16.5" customHeight="1">
      <c r="A49" s="14">
        <f t="shared" si="3"/>
        <v>261.4299999999996</v>
      </c>
      <c r="B49" s="15">
        <f t="shared" si="4"/>
        <v>-0.43300000000039063</v>
      </c>
      <c r="C49" s="16">
        <f t="shared" si="26"/>
        <v>7.930000000000001</v>
      </c>
      <c r="D49" s="17">
        <f t="shared" si="6"/>
        <v>261.92999999999915</v>
      </c>
      <c r="E49" s="15">
        <f t="shared" si="0"/>
        <v>0.06699999999915462</v>
      </c>
      <c r="F49" s="18">
        <f t="shared" si="27"/>
        <v>31.15999999999999</v>
      </c>
      <c r="G49" s="17">
        <f t="shared" si="8"/>
        <v>262.4299999999987</v>
      </c>
      <c r="H49" s="15">
        <f t="shared" si="1"/>
        <v>0.5669999999986999</v>
      </c>
      <c r="I49" s="18">
        <f t="shared" si="28"/>
        <v>71.35</v>
      </c>
      <c r="J49" s="17">
        <f t="shared" si="10"/>
        <v>262.92999999999824</v>
      </c>
      <c r="K49" s="15">
        <f t="shared" si="2"/>
        <v>1.0669999999982451</v>
      </c>
      <c r="L49" s="18">
        <f t="shared" si="29"/>
        <v>125.59999999999994</v>
      </c>
      <c r="M49" s="3"/>
      <c r="N49" s="38"/>
      <c r="O49" s="1"/>
      <c r="P49" s="13"/>
      <c r="Q49" s="1"/>
      <c r="R49" s="1"/>
      <c r="S49" s="1"/>
      <c r="T49" s="1"/>
    </row>
    <row r="50" spans="1:20" ht="16.5" customHeight="1">
      <c r="A50" s="14">
        <f t="shared" si="3"/>
        <v>261.4399999999996</v>
      </c>
      <c r="B50" s="15">
        <f t="shared" si="4"/>
        <v>-0.4230000000003997</v>
      </c>
      <c r="C50" s="16">
        <f t="shared" si="26"/>
        <v>8.24</v>
      </c>
      <c r="D50" s="17">
        <f t="shared" si="6"/>
        <v>261.93999999999915</v>
      </c>
      <c r="E50" s="15">
        <f t="shared" si="0"/>
        <v>0.07699999999914553</v>
      </c>
      <c r="F50" s="18">
        <f t="shared" si="27"/>
        <v>31.77999999999999</v>
      </c>
      <c r="G50" s="17">
        <f t="shared" si="8"/>
        <v>262.4399999999987</v>
      </c>
      <c r="H50" s="15">
        <f t="shared" si="1"/>
        <v>0.5769999999986908</v>
      </c>
      <c r="I50" s="18">
        <f t="shared" si="28"/>
        <v>72.3</v>
      </c>
      <c r="J50" s="17">
        <f t="shared" si="10"/>
        <v>262.93999999999824</v>
      </c>
      <c r="K50" s="15">
        <f t="shared" si="2"/>
        <v>1.076999999998236</v>
      </c>
      <c r="L50" s="18">
        <f t="shared" si="29"/>
        <v>126.79999999999994</v>
      </c>
      <c r="M50" s="3"/>
      <c r="N50" s="38"/>
      <c r="O50" s="1"/>
      <c r="P50" s="13"/>
      <c r="Q50" s="1"/>
      <c r="R50" s="1"/>
      <c r="S50" s="1"/>
      <c r="T50" s="1"/>
    </row>
    <row r="51" spans="1:20" ht="16.5" customHeight="1">
      <c r="A51" s="14">
        <f t="shared" si="3"/>
        <v>261.4499999999996</v>
      </c>
      <c r="B51" s="15">
        <f t="shared" si="4"/>
        <v>-0.4130000000004088</v>
      </c>
      <c r="C51" s="16">
        <f t="shared" si="26"/>
        <v>8.55</v>
      </c>
      <c r="D51" s="17">
        <f t="shared" si="6"/>
        <v>261.94999999999914</v>
      </c>
      <c r="E51" s="15">
        <f t="shared" si="0"/>
        <v>0.08699999999913643</v>
      </c>
      <c r="F51" s="18">
        <f t="shared" si="27"/>
        <v>32.39999999999999</v>
      </c>
      <c r="G51" s="17">
        <f t="shared" si="8"/>
        <v>262.4499999999987</v>
      </c>
      <c r="H51" s="15">
        <f t="shared" si="1"/>
        <v>0.5869999999986817</v>
      </c>
      <c r="I51" s="18">
        <f t="shared" si="28"/>
        <v>73.25</v>
      </c>
      <c r="J51" s="17">
        <f t="shared" si="10"/>
        <v>262.9499999999982</v>
      </c>
      <c r="K51" s="15">
        <f t="shared" si="2"/>
        <v>1.086999999998227</v>
      </c>
      <c r="L51" s="18">
        <f t="shared" si="29"/>
        <v>127.99999999999994</v>
      </c>
      <c r="M51" s="3"/>
      <c r="N51" s="38"/>
      <c r="O51" s="1"/>
      <c r="P51" s="13"/>
      <c r="Q51" s="1"/>
      <c r="R51" s="1"/>
      <c r="S51" s="1"/>
      <c r="T51" s="1"/>
    </row>
    <row r="52" spans="1:20" ht="16.5" customHeight="1">
      <c r="A52" s="14">
        <f t="shared" si="3"/>
        <v>261.4599999999996</v>
      </c>
      <c r="B52" s="15">
        <f t="shared" si="4"/>
        <v>-0.4030000000004179</v>
      </c>
      <c r="C52" s="16">
        <f t="shared" si="26"/>
        <v>8.860000000000001</v>
      </c>
      <c r="D52" s="17">
        <f t="shared" si="6"/>
        <v>261.9599999999991</v>
      </c>
      <c r="E52" s="15">
        <f t="shared" si="0"/>
        <v>0.09699999999912734</v>
      </c>
      <c r="F52" s="18">
        <f t="shared" si="27"/>
        <v>33.01999999999999</v>
      </c>
      <c r="G52" s="17">
        <f t="shared" si="8"/>
        <v>262.4599999999987</v>
      </c>
      <c r="H52" s="15">
        <f t="shared" si="1"/>
        <v>0.5969999999986726</v>
      </c>
      <c r="I52" s="18">
        <f t="shared" si="28"/>
        <v>74.2</v>
      </c>
      <c r="J52" s="17">
        <f t="shared" si="10"/>
        <v>262.9599999999982</v>
      </c>
      <c r="K52" s="15">
        <f t="shared" si="2"/>
        <v>1.0969999999982178</v>
      </c>
      <c r="L52" s="18">
        <f t="shared" si="29"/>
        <v>129.19999999999993</v>
      </c>
      <c r="M52" s="3"/>
      <c r="N52" s="38"/>
      <c r="O52" s="1"/>
      <c r="P52" s="13"/>
      <c r="Q52" s="1"/>
      <c r="R52" s="1"/>
      <c r="S52" s="1"/>
      <c r="T52" s="1"/>
    </row>
    <row r="53" spans="1:20" ht="16.5" customHeight="1">
      <c r="A53" s="14">
        <f t="shared" si="3"/>
        <v>261.4699999999996</v>
      </c>
      <c r="B53" s="15">
        <f t="shared" si="4"/>
        <v>-0.393000000000427</v>
      </c>
      <c r="C53" s="16">
        <f t="shared" si="26"/>
        <v>9.170000000000002</v>
      </c>
      <c r="D53" s="17">
        <f t="shared" si="6"/>
        <v>261.9699999999991</v>
      </c>
      <c r="E53" s="15">
        <f t="shared" si="0"/>
        <v>0.10699999999911824</v>
      </c>
      <c r="F53" s="18">
        <f t="shared" si="27"/>
        <v>33.639999999999986</v>
      </c>
      <c r="G53" s="17">
        <f t="shared" si="8"/>
        <v>262.46999999999866</v>
      </c>
      <c r="H53" s="15">
        <f t="shared" si="1"/>
        <v>0.6069999999986635</v>
      </c>
      <c r="I53" s="18">
        <f t="shared" si="28"/>
        <v>75.15</v>
      </c>
      <c r="J53" s="17">
        <f t="shared" si="10"/>
        <v>262.9699999999982</v>
      </c>
      <c r="K53" s="15">
        <f t="shared" si="2"/>
        <v>1.1069999999982088</v>
      </c>
      <c r="L53" s="18">
        <f t="shared" si="29"/>
        <v>130.39999999999992</v>
      </c>
      <c r="M53" s="3"/>
      <c r="N53" s="38"/>
      <c r="O53" s="1"/>
      <c r="P53" s="13"/>
      <c r="Q53" s="1"/>
      <c r="R53" s="1"/>
      <c r="S53" s="1"/>
      <c r="T53" s="1"/>
    </row>
    <row r="54" spans="1:20" ht="16.5" customHeight="1">
      <c r="A54" s="14">
        <f t="shared" si="3"/>
        <v>261.47999999999956</v>
      </c>
      <c r="B54" s="15">
        <f t="shared" si="4"/>
        <v>-0.3830000000004361</v>
      </c>
      <c r="C54" s="16">
        <f t="shared" si="26"/>
        <v>9.480000000000002</v>
      </c>
      <c r="D54" s="17">
        <f t="shared" si="6"/>
        <v>261.9799999999991</v>
      </c>
      <c r="E54" s="15">
        <f t="shared" si="0"/>
        <v>0.11699999999910915</v>
      </c>
      <c r="F54" s="18">
        <f t="shared" si="27"/>
        <v>34.259999999999984</v>
      </c>
      <c r="G54" s="17">
        <f t="shared" si="8"/>
        <v>262.47999999999865</v>
      </c>
      <c r="H54" s="15">
        <f t="shared" si="1"/>
        <v>0.6169999999986544</v>
      </c>
      <c r="I54" s="18">
        <f t="shared" si="28"/>
        <v>76.10000000000001</v>
      </c>
      <c r="J54" s="17">
        <f t="shared" si="10"/>
        <v>262.9799999999982</v>
      </c>
      <c r="K54" s="15">
        <f t="shared" si="2"/>
        <v>1.1169999999981997</v>
      </c>
      <c r="L54" s="18">
        <f t="shared" si="29"/>
        <v>131.5999999999999</v>
      </c>
      <c r="M54" s="3"/>
      <c r="N54" s="1"/>
      <c r="O54" s="1"/>
      <c r="P54" s="13"/>
      <c r="Q54" s="1"/>
      <c r="R54" s="1"/>
      <c r="S54" s="1"/>
      <c r="T54" s="1"/>
    </row>
    <row r="55" spans="1:20" ht="16.5" customHeight="1">
      <c r="A55" s="33">
        <f t="shared" si="3"/>
        <v>261.48999999999955</v>
      </c>
      <c r="B55" s="26">
        <f t="shared" si="4"/>
        <v>-0.3730000000004452</v>
      </c>
      <c r="C55" s="34">
        <f t="shared" si="26"/>
        <v>9.790000000000003</v>
      </c>
      <c r="D55" s="25">
        <f t="shared" si="6"/>
        <v>261.9899999999991</v>
      </c>
      <c r="E55" s="26">
        <f t="shared" si="0"/>
        <v>0.12699999999910005</v>
      </c>
      <c r="F55" s="24">
        <f t="shared" si="27"/>
        <v>34.87999999999998</v>
      </c>
      <c r="G55" s="25">
        <f t="shared" si="8"/>
        <v>262.48999999999864</v>
      </c>
      <c r="H55" s="26">
        <f t="shared" si="1"/>
        <v>0.6269999999986453</v>
      </c>
      <c r="I55" s="24">
        <f t="shared" si="28"/>
        <v>77.05000000000001</v>
      </c>
      <c r="J55" s="25">
        <f t="shared" si="10"/>
        <v>262.9899999999982</v>
      </c>
      <c r="K55" s="26">
        <f t="shared" si="2"/>
        <v>1.1269999999981906</v>
      </c>
      <c r="L55" s="24">
        <f t="shared" si="29"/>
        <v>132.7999999999999</v>
      </c>
      <c r="M55" s="3"/>
      <c r="N55" s="1"/>
      <c r="O55" s="1"/>
      <c r="P55" s="13"/>
      <c r="Q55" s="1"/>
      <c r="R55" s="1"/>
      <c r="S55" s="1"/>
      <c r="T55" s="1"/>
    </row>
    <row r="56" spans="1:20" ht="21.75" customHeight="1">
      <c r="A56" s="55" t="s">
        <v>6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3"/>
      <c r="N56" s="1"/>
      <c r="O56" s="1"/>
      <c r="P56" s="32"/>
      <c r="Q56" s="1"/>
      <c r="R56" s="1"/>
      <c r="S56" s="1"/>
      <c r="T56" s="1"/>
    </row>
    <row r="57" spans="1:20" ht="21.75" customHeight="1">
      <c r="A57" s="55" t="s">
        <v>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3"/>
      <c r="N57" s="1"/>
      <c r="O57" s="1"/>
      <c r="P57" s="1"/>
      <c r="Q57" s="1"/>
      <c r="R57" s="1"/>
      <c r="S57" s="1"/>
      <c r="T57" s="1"/>
    </row>
    <row r="58" spans="1:20" ht="21.75" customHeight="1">
      <c r="A58" s="54" t="s">
        <v>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3"/>
      <c r="N58" s="1"/>
      <c r="O58" s="1"/>
      <c r="P58" s="1"/>
      <c r="Q58" s="1"/>
      <c r="R58" s="1"/>
      <c r="S58" s="1"/>
      <c r="T58" s="1"/>
    </row>
    <row r="59" spans="1:20" ht="21.75" customHeight="1">
      <c r="A59" s="2" t="s">
        <v>0</v>
      </c>
      <c r="B59" s="2" t="s">
        <v>0</v>
      </c>
      <c r="C59" s="2" t="s">
        <v>1</v>
      </c>
      <c r="D59" s="2" t="s">
        <v>0</v>
      </c>
      <c r="E59" s="2" t="s">
        <v>0</v>
      </c>
      <c r="F59" s="2" t="s">
        <v>1</v>
      </c>
      <c r="G59" s="2" t="s">
        <v>0</v>
      </c>
      <c r="H59" s="2" t="s">
        <v>0</v>
      </c>
      <c r="I59" s="2" t="s">
        <v>1</v>
      </c>
      <c r="J59" s="2" t="s">
        <v>0</v>
      </c>
      <c r="K59" s="2" t="s">
        <v>0</v>
      </c>
      <c r="L59" s="2" t="s">
        <v>1</v>
      </c>
      <c r="M59" s="3"/>
      <c r="N59" s="1"/>
      <c r="O59" s="1"/>
      <c r="P59" s="1"/>
      <c r="Q59" s="1"/>
      <c r="R59" s="1"/>
      <c r="S59" s="1"/>
      <c r="T59" s="1"/>
    </row>
    <row r="60" spans="1:20" ht="21.75" customHeight="1">
      <c r="A60" s="5" t="s">
        <v>2</v>
      </c>
      <c r="B60" s="5" t="s">
        <v>3</v>
      </c>
      <c r="C60" s="5" t="s">
        <v>4</v>
      </c>
      <c r="D60" s="5" t="s">
        <v>2</v>
      </c>
      <c r="E60" s="5" t="s">
        <v>3</v>
      </c>
      <c r="F60" s="5" t="s">
        <v>4</v>
      </c>
      <c r="G60" s="5" t="s">
        <v>2</v>
      </c>
      <c r="H60" s="5" t="s">
        <v>3</v>
      </c>
      <c r="I60" s="5" t="s">
        <v>4</v>
      </c>
      <c r="J60" s="5" t="s">
        <v>2</v>
      </c>
      <c r="K60" s="5" t="s">
        <v>3</v>
      </c>
      <c r="L60" s="5" t="s">
        <v>4</v>
      </c>
      <c r="M60" s="3"/>
      <c r="N60" s="1"/>
      <c r="O60" s="1"/>
      <c r="P60" s="1"/>
      <c r="Q60" s="1"/>
      <c r="R60" s="1"/>
      <c r="S60" s="1"/>
      <c r="T60" s="1"/>
    </row>
    <row r="61" spans="1:20" ht="16.5" customHeight="1">
      <c r="A61" s="40">
        <f>J55+0.01</f>
        <v>262.9999999999982</v>
      </c>
      <c r="B61" s="41">
        <f>K55+0.01</f>
        <v>1.1369999999981906</v>
      </c>
      <c r="C61" s="42">
        <f>+L55+$N$25/10</f>
        <v>133.9999999999999</v>
      </c>
      <c r="D61" s="40">
        <f>+A110+0.01</f>
        <v>263.4999999999977</v>
      </c>
      <c r="E61" s="41">
        <f>B110+0.01</f>
        <v>1.636999999998191</v>
      </c>
      <c r="F61" s="42">
        <f>+C110+$N$30/10</f>
        <v>204.00000000000017</v>
      </c>
      <c r="G61" s="40">
        <f>+D110+0.01</f>
        <v>263.99999999999727</v>
      </c>
      <c r="H61" s="41">
        <f>E110+0.01</f>
        <v>2.1369999999981886</v>
      </c>
      <c r="I61" s="42">
        <f>+F110+$N$35/10</f>
        <v>287</v>
      </c>
      <c r="J61" s="40">
        <f>+G110+0.01</f>
        <v>264.4999999999968</v>
      </c>
      <c r="K61" s="41">
        <f>H110+0.01</f>
        <v>2.636999999998178</v>
      </c>
      <c r="L61" s="42">
        <f>+I110+$N$40/10</f>
        <v>375.0000000000001</v>
      </c>
      <c r="M61" s="3"/>
      <c r="N61" s="1"/>
      <c r="O61" s="1"/>
      <c r="P61" s="1"/>
      <c r="Q61" s="1"/>
      <c r="R61" s="1"/>
      <c r="S61" s="1"/>
      <c r="T61" s="1"/>
    </row>
    <row r="62" spans="1:20" ht="16.5" customHeight="1">
      <c r="A62" s="43">
        <f aca="true" t="shared" si="30" ref="A62:A110">+A61+0.01</f>
        <v>263.0099999999982</v>
      </c>
      <c r="B62" s="44">
        <f aca="true" t="shared" si="31" ref="B62:B110">B61+0.01</f>
        <v>1.1469999999981906</v>
      </c>
      <c r="C62" s="45">
        <f>+C61+$N$26/10</f>
        <v>135.2999999999999</v>
      </c>
      <c r="D62" s="43">
        <f aca="true" t="shared" si="32" ref="D62:D110">+D61+0.01</f>
        <v>263.5099999999977</v>
      </c>
      <c r="E62" s="44">
        <f aca="true" t="shared" si="33" ref="E62:E110">E61+0.01</f>
        <v>1.646999999998191</v>
      </c>
      <c r="F62" s="45">
        <f>+F61+$N$31/10</f>
        <v>205.60000000000016</v>
      </c>
      <c r="G62" s="43">
        <f aca="true" t="shared" si="34" ref="G62:G110">+G61+0.01</f>
        <v>264.00999999999726</v>
      </c>
      <c r="H62" s="44">
        <f aca="true" t="shared" si="35" ref="H62:H110">H61+0.01</f>
        <v>2.1469999999981884</v>
      </c>
      <c r="I62" s="45">
        <f>+I61+$N$36/10</f>
        <v>288.75</v>
      </c>
      <c r="J62" s="43">
        <f aca="true" t="shared" si="36" ref="J62:J110">+J61+0.01</f>
        <v>264.5099999999968</v>
      </c>
      <c r="K62" s="44">
        <f aca="true" t="shared" si="37" ref="K62:K110">K61+0.01</f>
        <v>2.6469999999981777</v>
      </c>
      <c r="L62" s="45">
        <f>+L61+$N$41/10</f>
        <v>376.8000000000001</v>
      </c>
      <c r="M62" s="3"/>
      <c r="N62" s="1"/>
      <c r="O62" s="1"/>
      <c r="P62" s="1"/>
      <c r="Q62" s="1"/>
      <c r="R62" s="1"/>
      <c r="S62" s="1"/>
      <c r="T62" s="1"/>
    </row>
    <row r="63" spans="1:20" ht="16.5" customHeight="1">
      <c r="A63" s="43">
        <f t="shared" si="30"/>
        <v>263.01999999999816</v>
      </c>
      <c r="B63" s="44">
        <f t="shared" si="31"/>
        <v>1.1569999999981906</v>
      </c>
      <c r="C63" s="45">
        <f aca="true" t="shared" si="38" ref="C63:C71">+C62+$N$26/10</f>
        <v>136.5999999999999</v>
      </c>
      <c r="D63" s="43">
        <f t="shared" si="32"/>
        <v>263.5199999999977</v>
      </c>
      <c r="E63" s="44">
        <f t="shared" si="33"/>
        <v>1.656999999998191</v>
      </c>
      <c r="F63" s="45">
        <f aca="true" t="shared" si="39" ref="F63:F71">+F62+$N$31/10</f>
        <v>207.20000000000016</v>
      </c>
      <c r="G63" s="43">
        <f t="shared" si="34"/>
        <v>264.01999999999725</v>
      </c>
      <c r="H63" s="44">
        <f t="shared" si="35"/>
        <v>2.156999999998188</v>
      </c>
      <c r="I63" s="45">
        <f aca="true" t="shared" si="40" ref="I63:I71">+I62+$N$36/10</f>
        <v>290.5</v>
      </c>
      <c r="J63" s="43">
        <f t="shared" si="36"/>
        <v>264.5199999999968</v>
      </c>
      <c r="K63" s="44">
        <f t="shared" si="37"/>
        <v>2.6569999999981775</v>
      </c>
      <c r="L63" s="45">
        <f aca="true" t="shared" si="41" ref="L63:L71">+L62+$N$41/10</f>
        <v>378.60000000000014</v>
      </c>
      <c r="M63" s="3"/>
      <c r="N63" s="1"/>
      <c r="O63" s="4"/>
      <c r="P63" s="1"/>
      <c r="Q63" s="1"/>
      <c r="R63" s="1"/>
      <c r="S63" s="1"/>
      <c r="T63" s="1"/>
    </row>
    <row r="64" spans="1:20" ht="16.5" customHeight="1">
      <c r="A64" s="43">
        <f t="shared" si="30"/>
        <v>263.02999999999815</v>
      </c>
      <c r="B64" s="44">
        <f t="shared" si="31"/>
        <v>1.1669999999981906</v>
      </c>
      <c r="C64" s="45">
        <f t="shared" si="38"/>
        <v>137.89999999999992</v>
      </c>
      <c r="D64" s="43">
        <f t="shared" si="32"/>
        <v>263.5299999999977</v>
      </c>
      <c r="E64" s="44">
        <f t="shared" si="33"/>
        <v>1.666999999998191</v>
      </c>
      <c r="F64" s="45">
        <f t="shared" si="39"/>
        <v>208.80000000000015</v>
      </c>
      <c r="G64" s="43">
        <f t="shared" si="34"/>
        <v>264.02999999999724</v>
      </c>
      <c r="H64" s="44">
        <f t="shared" si="35"/>
        <v>2.166999999998188</v>
      </c>
      <c r="I64" s="45">
        <f t="shared" si="40"/>
        <v>292.25</v>
      </c>
      <c r="J64" s="43">
        <f t="shared" si="36"/>
        <v>264.5299999999968</v>
      </c>
      <c r="K64" s="44">
        <f t="shared" si="37"/>
        <v>2.6669999999981773</v>
      </c>
      <c r="L64" s="45">
        <f t="shared" si="41"/>
        <v>380.40000000000015</v>
      </c>
      <c r="M64" s="3"/>
      <c r="N64" s="1"/>
      <c r="O64" s="1"/>
      <c r="P64" s="1"/>
      <c r="Q64" s="1"/>
      <c r="R64" s="1"/>
      <c r="S64" s="1"/>
      <c r="T64" s="1"/>
    </row>
    <row r="65" spans="1:20" ht="16.5" customHeight="1">
      <c r="A65" s="43">
        <f t="shared" si="30"/>
        <v>263.03999999999814</v>
      </c>
      <c r="B65" s="44">
        <f t="shared" si="31"/>
        <v>1.1769999999981906</v>
      </c>
      <c r="C65" s="45">
        <f t="shared" si="38"/>
        <v>139.19999999999993</v>
      </c>
      <c r="D65" s="43">
        <f t="shared" si="32"/>
        <v>263.5399999999977</v>
      </c>
      <c r="E65" s="44">
        <f t="shared" si="33"/>
        <v>1.676999999998191</v>
      </c>
      <c r="F65" s="45">
        <f t="shared" si="39"/>
        <v>210.40000000000015</v>
      </c>
      <c r="G65" s="43">
        <f t="shared" si="34"/>
        <v>264.03999999999724</v>
      </c>
      <c r="H65" s="44">
        <f t="shared" si="35"/>
        <v>2.1769999999981877</v>
      </c>
      <c r="I65" s="45">
        <f t="shared" si="40"/>
        <v>294</v>
      </c>
      <c r="J65" s="43">
        <f t="shared" si="36"/>
        <v>264.5399999999968</v>
      </c>
      <c r="K65" s="44">
        <f t="shared" si="37"/>
        <v>2.676999999998177</v>
      </c>
      <c r="L65" s="45">
        <f t="shared" si="41"/>
        <v>382.20000000000016</v>
      </c>
      <c r="M65" s="3"/>
      <c r="N65" s="1"/>
      <c r="O65" s="1"/>
      <c r="P65" s="1"/>
      <c r="Q65" s="1"/>
      <c r="R65" s="1"/>
      <c r="S65" s="1"/>
      <c r="T65" s="1"/>
    </row>
    <row r="66" spans="1:20" ht="16.5" customHeight="1">
      <c r="A66" s="43">
        <f t="shared" si="30"/>
        <v>263.04999999999814</v>
      </c>
      <c r="B66" s="44">
        <f t="shared" si="31"/>
        <v>1.1869999999981906</v>
      </c>
      <c r="C66" s="45">
        <f t="shared" si="38"/>
        <v>140.49999999999994</v>
      </c>
      <c r="D66" s="43">
        <f t="shared" si="32"/>
        <v>263.5499999999977</v>
      </c>
      <c r="E66" s="44">
        <f t="shared" si="33"/>
        <v>1.686999999998191</v>
      </c>
      <c r="F66" s="45">
        <f t="shared" si="39"/>
        <v>212.00000000000014</v>
      </c>
      <c r="G66" s="43">
        <f t="shared" si="34"/>
        <v>264.0499999999972</v>
      </c>
      <c r="H66" s="44">
        <f t="shared" si="35"/>
        <v>2.1869999999981875</v>
      </c>
      <c r="I66" s="45">
        <f t="shared" si="40"/>
        <v>295.75</v>
      </c>
      <c r="J66" s="43">
        <f t="shared" si="36"/>
        <v>264.54999999999677</v>
      </c>
      <c r="K66" s="44">
        <f t="shared" si="37"/>
        <v>2.686999999998177</v>
      </c>
      <c r="L66" s="45">
        <f t="shared" si="41"/>
        <v>384.00000000000017</v>
      </c>
      <c r="M66" s="3"/>
      <c r="N66" s="1"/>
      <c r="O66" s="1"/>
      <c r="P66" s="1"/>
      <c r="Q66" s="1"/>
      <c r="R66" s="1"/>
      <c r="S66" s="1"/>
      <c r="T66" s="1"/>
    </row>
    <row r="67" spans="1:20" ht="16.5" customHeight="1">
      <c r="A67" s="43">
        <f t="shared" si="30"/>
        <v>263.0599999999981</v>
      </c>
      <c r="B67" s="44">
        <f t="shared" si="31"/>
        <v>1.1969999999981906</v>
      </c>
      <c r="C67" s="45">
        <f t="shared" si="38"/>
        <v>141.79999999999995</v>
      </c>
      <c r="D67" s="43">
        <f t="shared" si="32"/>
        <v>263.5599999999977</v>
      </c>
      <c r="E67" s="44">
        <f t="shared" si="33"/>
        <v>1.696999999998191</v>
      </c>
      <c r="F67" s="45">
        <f t="shared" si="39"/>
        <v>213.60000000000014</v>
      </c>
      <c r="G67" s="43">
        <f t="shared" si="34"/>
        <v>264.0599999999972</v>
      </c>
      <c r="H67" s="44">
        <f t="shared" si="35"/>
        <v>2.1969999999981873</v>
      </c>
      <c r="I67" s="45">
        <f t="shared" si="40"/>
        <v>297.5</v>
      </c>
      <c r="J67" s="43">
        <f t="shared" si="36"/>
        <v>264.55999999999676</v>
      </c>
      <c r="K67" s="44">
        <f t="shared" si="37"/>
        <v>2.6969999999981766</v>
      </c>
      <c r="L67" s="45">
        <f t="shared" si="41"/>
        <v>385.8000000000002</v>
      </c>
      <c r="M67" s="3"/>
      <c r="N67" s="1"/>
      <c r="O67" s="1"/>
      <c r="P67" s="1"/>
      <c r="Q67" s="1"/>
      <c r="R67" s="1"/>
      <c r="S67" s="1"/>
      <c r="T67" s="1"/>
    </row>
    <row r="68" spans="1:20" ht="16.5" customHeight="1">
      <c r="A68" s="43">
        <f t="shared" si="30"/>
        <v>263.0699999999981</v>
      </c>
      <c r="B68" s="44">
        <f t="shared" si="31"/>
        <v>1.2069999999981906</v>
      </c>
      <c r="C68" s="45">
        <f t="shared" si="38"/>
        <v>143.09999999999997</v>
      </c>
      <c r="D68" s="43">
        <f t="shared" si="32"/>
        <v>263.56999999999766</v>
      </c>
      <c r="E68" s="44">
        <f t="shared" si="33"/>
        <v>1.706999999998191</v>
      </c>
      <c r="F68" s="45">
        <f t="shared" si="39"/>
        <v>215.20000000000013</v>
      </c>
      <c r="G68" s="43">
        <f t="shared" si="34"/>
        <v>264.0699999999972</v>
      </c>
      <c r="H68" s="44">
        <f t="shared" si="35"/>
        <v>2.206999999998187</v>
      </c>
      <c r="I68" s="45">
        <f t="shared" si="40"/>
        <v>299.25</v>
      </c>
      <c r="J68" s="43">
        <f t="shared" si="36"/>
        <v>264.56999999999675</v>
      </c>
      <c r="K68" s="44">
        <f t="shared" si="37"/>
        <v>2.7069999999981764</v>
      </c>
      <c r="L68" s="45">
        <f t="shared" si="41"/>
        <v>387.6000000000002</v>
      </c>
      <c r="M68" s="3"/>
      <c r="N68" s="1"/>
      <c r="O68" s="1"/>
      <c r="P68" s="1"/>
      <c r="Q68" s="1"/>
      <c r="R68" s="1"/>
      <c r="S68" s="1"/>
      <c r="T68" s="1"/>
    </row>
    <row r="69" spans="1:20" ht="16.5" customHeight="1">
      <c r="A69" s="43">
        <f t="shared" si="30"/>
        <v>263.0799999999981</v>
      </c>
      <c r="B69" s="44">
        <f t="shared" si="31"/>
        <v>1.2169999999981906</v>
      </c>
      <c r="C69" s="45">
        <f t="shared" si="38"/>
        <v>144.39999999999998</v>
      </c>
      <c r="D69" s="43">
        <f t="shared" si="32"/>
        <v>263.57999999999765</v>
      </c>
      <c r="E69" s="44">
        <f t="shared" si="33"/>
        <v>1.716999999998191</v>
      </c>
      <c r="F69" s="45">
        <f t="shared" si="39"/>
        <v>216.80000000000013</v>
      </c>
      <c r="G69" s="43">
        <f t="shared" si="34"/>
        <v>264.0799999999972</v>
      </c>
      <c r="H69" s="44">
        <f t="shared" si="35"/>
        <v>2.216999999998187</v>
      </c>
      <c r="I69" s="45">
        <f t="shared" si="40"/>
        <v>301</v>
      </c>
      <c r="J69" s="43">
        <f t="shared" si="36"/>
        <v>264.57999999999674</v>
      </c>
      <c r="K69" s="44">
        <f t="shared" si="37"/>
        <v>2.716999999998176</v>
      </c>
      <c r="L69" s="45">
        <f t="shared" si="41"/>
        <v>389.4000000000002</v>
      </c>
      <c r="M69" s="3"/>
      <c r="N69" s="1"/>
      <c r="O69" s="1"/>
      <c r="P69" s="1"/>
      <c r="Q69" s="1"/>
      <c r="R69" s="1"/>
      <c r="S69" s="1"/>
      <c r="T69" s="1"/>
    </row>
    <row r="70" spans="1:20" ht="16.5" customHeight="1">
      <c r="A70" s="46">
        <f t="shared" si="30"/>
        <v>263.0899999999981</v>
      </c>
      <c r="B70" s="47">
        <f t="shared" si="31"/>
        <v>1.2269999999981906</v>
      </c>
      <c r="C70" s="45">
        <f t="shared" si="38"/>
        <v>145.7</v>
      </c>
      <c r="D70" s="46">
        <f t="shared" si="32"/>
        <v>263.58999999999764</v>
      </c>
      <c r="E70" s="47">
        <f t="shared" si="33"/>
        <v>1.726999999998191</v>
      </c>
      <c r="F70" s="45">
        <f t="shared" si="39"/>
        <v>218.40000000000012</v>
      </c>
      <c r="G70" s="46">
        <f t="shared" si="34"/>
        <v>264.0899999999972</v>
      </c>
      <c r="H70" s="47">
        <f t="shared" si="35"/>
        <v>2.2269999999981867</v>
      </c>
      <c r="I70" s="45">
        <f t="shared" si="40"/>
        <v>302.75</v>
      </c>
      <c r="J70" s="46">
        <f t="shared" si="36"/>
        <v>264.58999999999673</v>
      </c>
      <c r="K70" s="47">
        <f t="shared" si="37"/>
        <v>2.726999999998176</v>
      </c>
      <c r="L70" s="45">
        <f t="shared" si="41"/>
        <v>391.2000000000002</v>
      </c>
      <c r="M70" s="3"/>
      <c r="N70" s="1"/>
      <c r="O70" s="1"/>
      <c r="P70" s="1"/>
      <c r="Q70" s="1"/>
      <c r="R70" s="1"/>
      <c r="S70" s="1"/>
      <c r="T70" s="1"/>
    </row>
    <row r="71" spans="1:20" ht="16.5" customHeight="1">
      <c r="A71" s="48">
        <f t="shared" si="30"/>
        <v>263.0999999999981</v>
      </c>
      <c r="B71" s="49">
        <f t="shared" si="31"/>
        <v>1.2369999999981907</v>
      </c>
      <c r="C71" s="50">
        <f t="shared" si="38"/>
        <v>147</v>
      </c>
      <c r="D71" s="48">
        <f t="shared" si="32"/>
        <v>263.59999999999764</v>
      </c>
      <c r="E71" s="49">
        <f t="shared" si="33"/>
        <v>1.736999999998191</v>
      </c>
      <c r="F71" s="50">
        <f t="shared" si="39"/>
        <v>220.0000000000001</v>
      </c>
      <c r="G71" s="48">
        <f t="shared" si="34"/>
        <v>264.0999999999972</v>
      </c>
      <c r="H71" s="49">
        <f t="shared" si="35"/>
        <v>2.2369999999981864</v>
      </c>
      <c r="I71" s="50">
        <f t="shared" si="40"/>
        <v>304.5</v>
      </c>
      <c r="J71" s="48">
        <f t="shared" si="36"/>
        <v>264.5999999999967</v>
      </c>
      <c r="K71" s="49">
        <f t="shared" si="37"/>
        <v>2.736999999998176</v>
      </c>
      <c r="L71" s="50">
        <f t="shared" si="41"/>
        <v>393.0000000000002</v>
      </c>
      <c r="M71" s="3"/>
      <c r="N71" s="1"/>
      <c r="O71" s="1"/>
      <c r="P71" s="1"/>
      <c r="Q71" s="1"/>
      <c r="R71" s="1"/>
      <c r="S71" s="1"/>
      <c r="T71" s="1"/>
    </row>
    <row r="72" spans="1:20" ht="16.5" customHeight="1">
      <c r="A72" s="51">
        <f t="shared" si="30"/>
        <v>263.1099999999981</v>
      </c>
      <c r="B72" s="52">
        <f t="shared" si="31"/>
        <v>1.2469999999981907</v>
      </c>
      <c r="C72" s="53">
        <f>+C71+$N$27/10</f>
        <v>148.3</v>
      </c>
      <c r="D72" s="51">
        <f t="shared" si="32"/>
        <v>263.6099999999976</v>
      </c>
      <c r="E72" s="52">
        <f t="shared" si="33"/>
        <v>1.746999999998191</v>
      </c>
      <c r="F72" s="53">
        <f>+F71+$N$32/10</f>
        <v>221.6000000000001</v>
      </c>
      <c r="G72" s="51">
        <f t="shared" si="34"/>
        <v>264.10999999999717</v>
      </c>
      <c r="H72" s="52">
        <f t="shared" si="35"/>
        <v>2.2469999999981862</v>
      </c>
      <c r="I72" s="53">
        <f>+I71+$N$37/10</f>
        <v>306.25</v>
      </c>
      <c r="J72" s="51">
        <f t="shared" si="36"/>
        <v>264.6099999999967</v>
      </c>
      <c r="K72" s="52">
        <f t="shared" si="37"/>
        <v>2.7469999999981756</v>
      </c>
      <c r="L72" s="53"/>
      <c r="M72" s="3"/>
      <c r="N72" s="1"/>
      <c r="O72" s="1"/>
      <c r="P72" s="1"/>
      <c r="Q72" s="1"/>
      <c r="R72" s="1"/>
      <c r="S72" s="1"/>
      <c r="T72" s="1"/>
    </row>
    <row r="73" spans="1:20" ht="16.5" customHeight="1">
      <c r="A73" s="43">
        <f t="shared" si="30"/>
        <v>263.1199999999981</v>
      </c>
      <c r="B73" s="44">
        <f t="shared" si="31"/>
        <v>1.2569999999981907</v>
      </c>
      <c r="C73" s="45">
        <f aca="true" t="shared" si="42" ref="C73:C81">+C72+$N$27/10</f>
        <v>149.60000000000002</v>
      </c>
      <c r="D73" s="43">
        <f t="shared" si="32"/>
        <v>263.6199999999976</v>
      </c>
      <c r="E73" s="44">
        <f t="shared" si="33"/>
        <v>1.7569999999981911</v>
      </c>
      <c r="F73" s="45">
        <f aca="true" t="shared" si="43" ref="F73:F81">+F72+$N$32/10</f>
        <v>223.2000000000001</v>
      </c>
      <c r="G73" s="43">
        <f t="shared" si="34"/>
        <v>264.11999999999716</v>
      </c>
      <c r="H73" s="44">
        <f t="shared" si="35"/>
        <v>2.256999999998186</v>
      </c>
      <c r="I73" s="45">
        <f aca="true" t="shared" si="44" ref="I73:I81">+I72+$N$37/10</f>
        <v>308</v>
      </c>
      <c r="J73" s="43">
        <f t="shared" si="36"/>
        <v>264.6199999999967</v>
      </c>
      <c r="K73" s="44">
        <f t="shared" si="37"/>
        <v>2.7569999999981754</v>
      </c>
      <c r="L73" s="45"/>
      <c r="M73" s="3"/>
      <c r="N73" s="1"/>
      <c r="O73" s="1"/>
      <c r="P73" s="1"/>
      <c r="Q73" s="1"/>
      <c r="R73" s="1"/>
      <c r="S73" s="1"/>
      <c r="T73" s="1"/>
    </row>
    <row r="74" spans="1:20" ht="16.5" customHeight="1">
      <c r="A74" s="43">
        <f t="shared" si="30"/>
        <v>263.12999999999806</v>
      </c>
      <c r="B74" s="44">
        <f t="shared" si="31"/>
        <v>1.2669999999981907</v>
      </c>
      <c r="C74" s="45">
        <f t="shared" si="42"/>
        <v>150.90000000000003</v>
      </c>
      <c r="D74" s="43">
        <f t="shared" si="32"/>
        <v>263.6299999999976</v>
      </c>
      <c r="E74" s="44">
        <f t="shared" si="33"/>
        <v>1.7669999999981911</v>
      </c>
      <c r="F74" s="45">
        <f t="shared" si="43"/>
        <v>224.8000000000001</v>
      </c>
      <c r="G74" s="43">
        <f t="shared" si="34"/>
        <v>264.12999999999715</v>
      </c>
      <c r="H74" s="44">
        <f t="shared" si="35"/>
        <v>2.266999999998186</v>
      </c>
      <c r="I74" s="45">
        <f t="shared" si="44"/>
        <v>309.75</v>
      </c>
      <c r="J74" s="43">
        <f t="shared" si="36"/>
        <v>264.6299999999967</v>
      </c>
      <c r="K74" s="44">
        <f t="shared" si="37"/>
        <v>2.766999999998175</v>
      </c>
      <c r="L74" s="45"/>
      <c r="M74" s="3"/>
      <c r="N74" s="1"/>
      <c r="O74" s="1"/>
      <c r="P74" s="1"/>
      <c r="Q74" s="1"/>
      <c r="R74" s="1"/>
      <c r="S74" s="1"/>
      <c r="T74" s="1"/>
    </row>
    <row r="75" spans="1:20" ht="16.5" customHeight="1">
      <c r="A75" s="43">
        <f t="shared" si="30"/>
        <v>263.13999999999805</v>
      </c>
      <c r="B75" s="44">
        <f t="shared" si="31"/>
        <v>1.2769999999981907</v>
      </c>
      <c r="C75" s="45">
        <f t="shared" si="42"/>
        <v>152.20000000000005</v>
      </c>
      <c r="D75" s="43">
        <f t="shared" si="32"/>
        <v>263.6399999999976</v>
      </c>
      <c r="E75" s="44">
        <f t="shared" si="33"/>
        <v>1.7769999999981911</v>
      </c>
      <c r="F75" s="45">
        <f t="shared" si="43"/>
        <v>226.4000000000001</v>
      </c>
      <c r="G75" s="43">
        <f t="shared" si="34"/>
        <v>264.13999999999714</v>
      </c>
      <c r="H75" s="44">
        <f t="shared" si="35"/>
        <v>2.2769999999981856</v>
      </c>
      <c r="I75" s="45">
        <f t="shared" si="44"/>
        <v>311.5</v>
      </c>
      <c r="J75" s="43">
        <f t="shared" si="36"/>
        <v>264.6399999999967</v>
      </c>
      <c r="K75" s="44">
        <f t="shared" si="37"/>
        <v>2.776999999998175</v>
      </c>
      <c r="L75" s="45"/>
      <c r="M75" s="3"/>
      <c r="N75" s="1"/>
      <c r="O75" s="1"/>
      <c r="P75" s="1"/>
      <c r="Q75" s="1"/>
      <c r="R75" s="1"/>
      <c r="S75" s="1"/>
      <c r="T75" s="1"/>
    </row>
    <row r="76" spans="1:20" ht="16.5" customHeight="1">
      <c r="A76" s="43">
        <f t="shared" si="30"/>
        <v>263.14999999999804</v>
      </c>
      <c r="B76" s="44">
        <f t="shared" si="31"/>
        <v>1.2869999999981907</v>
      </c>
      <c r="C76" s="45">
        <f t="shared" si="42"/>
        <v>153.50000000000006</v>
      </c>
      <c r="D76" s="43">
        <f t="shared" si="32"/>
        <v>263.6499999999976</v>
      </c>
      <c r="E76" s="44">
        <f t="shared" si="33"/>
        <v>1.7869999999981911</v>
      </c>
      <c r="F76" s="45">
        <f t="shared" si="43"/>
        <v>228.00000000000009</v>
      </c>
      <c r="G76" s="43">
        <f t="shared" si="34"/>
        <v>264.14999999999714</v>
      </c>
      <c r="H76" s="44">
        <f t="shared" si="35"/>
        <v>2.2869999999981854</v>
      </c>
      <c r="I76" s="45">
        <f t="shared" si="44"/>
        <v>313.25</v>
      </c>
      <c r="J76" s="43">
        <f t="shared" si="36"/>
        <v>264.6499999999967</v>
      </c>
      <c r="K76" s="44">
        <f t="shared" si="37"/>
        <v>2.7869999999981747</v>
      </c>
      <c r="L76" s="45"/>
      <c r="M76" s="3"/>
      <c r="N76" s="1"/>
      <c r="O76" s="1"/>
      <c r="P76" s="1"/>
      <c r="Q76" s="1"/>
      <c r="R76" s="1"/>
      <c r="S76" s="1"/>
      <c r="T76" s="1"/>
    </row>
    <row r="77" spans="1:20" ht="16.5" customHeight="1">
      <c r="A77" s="43">
        <f t="shared" si="30"/>
        <v>263.15999999999804</v>
      </c>
      <c r="B77" s="44">
        <f t="shared" si="31"/>
        <v>1.2969999999981907</v>
      </c>
      <c r="C77" s="45">
        <f t="shared" si="42"/>
        <v>154.80000000000007</v>
      </c>
      <c r="D77" s="43">
        <f t="shared" si="32"/>
        <v>263.6599999999976</v>
      </c>
      <c r="E77" s="44">
        <f t="shared" si="33"/>
        <v>1.7969999999981912</v>
      </c>
      <c r="F77" s="45">
        <f t="shared" si="43"/>
        <v>229.60000000000008</v>
      </c>
      <c r="G77" s="43">
        <f t="shared" si="34"/>
        <v>264.1599999999971</v>
      </c>
      <c r="H77" s="44">
        <f t="shared" si="35"/>
        <v>2.296999999998185</v>
      </c>
      <c r="I77" s="45">
        <f t="shared" si="44"/>
        <v>315</v>
      </c>
      <c r="J77" s="43">
        <f t="shared" si="36"/>
        <v>264.65999999999667</v>
      </c>
      <c r="K77" s="44">
        <f t="shared" si="37"/>
        <v>2.7969999999981745</v>
      </c>
      <c r="L77" s="45"/>
      <c r="M77" s="3"/>
      <c r="N77" s="1"/>
      <c r="O77" s="1"/>
      <c r="P77" s="1"/>
      <c r="Q77" s="1"/>
      <c r="R77" s="1"/>
      <c r="S77" s="1"/>
      <c r="T77" s="1"/>
    </row>
    <row r="78" spans="1:20" ht="16.5" customHeight="1">
      <c r="A78" s="43">
        <f t="shared" si="30"/>
        <v>263.169999999998</v>
      </c>
      <c r="B78" s="44">
        <f t="shared" si="31"/>
        <v>1.3069999999981907</v>
      </c>
      <c r="C78" s="45">
        <f t="shared" si="42"/>
        <v>156.10000000000008</v>
      </c>
      <c r="D78" s="43">
        <f t="shared" si="32"/>
        <v>263.6699999999976</v>
      </c>
      <c r="E78" s="44">
        <f t="shared" si="33"/>
        <v>1.8069999999981912</v>
      </c>
      <c r="F78" s="45">
        <f t="shared" si="43"/>
        <v>231.20000000000007</v>
      </c>
      <c r="G78" s="43">
        <f t="shared" si="34"/>
        <v>264.1699999999971</v>
      </c>
      <c r="H78" s="44">
        <f t="shared" si="35"/>
        <v>2.306999999998185</v>
      </c>
      <c r="I78" s="45">
        <f t="shared" si="44"/>
        <v>316.75</v>
      </c>
      <c r="J78" s="43">
        <f t="shared" si="36"/>
        <v>264.66999999999666</v>
      </c>
      <c r="K78" s="44">
        <f t="shared" si="37"/>
        <v>2.8069999999981743</v>
      </c>
      <c r="L78" s="45"/>
      <c r="M78" s="3"/>
      <c r="N78" s="1"/>
      <c r="O78" s="1"/>
      <c r="P78" s="1"/>
      <c r="Q78" s="1"/>
      <c r="R78" s="1"/>
      <c r="S78" s="1"/>
      <c r="T78" s="1"/>
    </row>
    <row r="79" spans="1:20" ht="16.5" customHeight="1">
      <c r="A79" s="43">
        <f t="shared" si="30"/>
        <v>263.179999999998</v>
      </c>
      <c r="B79" s="44">
        <f t="shared" si="31"/>
        <v>1.3169999999981907</v>
      </c>
      <c r="C79" s="45">
        <f t="shared" si="42"/>
        <v>157.4000000000001</v>
      </c>
      <c r="D79" s="43">
        <f t="shared" si="32"/>
        <v>263.67999999999756</v>
      </c>
      <c r="E79" s="44">
        <f t="shared" si="33"/>
        <v>1.8169999999981912</v>
      </c>
      <c r="F79" s="45">
        <f t="shared" si="43"/>
        <v>232.80000000000007</v>
      </c>
      <c r="G79" s="43">
        <f t="shared" si="34"/>
        <v>264.1799999999971</v>
      </c>
      <c r="H79" s="44">
        <f t="shared" si="35"/>
        <v>2.3169999999981847</v>
      </c>
      <c r="I79" s="45">
        <f t="shared" si="44"/>
        <v>318.5</v>
      </c>
      <c r="J79" s="43">
        <f t="shared" si="36"/>
        <v>264.67999999999665</v>
      </c>
      <c r="K79" s="44">
        <f t="shared" si="37"/>
        <v>2.816999999998174</v>
      </c>
      <c r="L79" s="45"/>
      <c r="M79" s="3"/>
      <c r="N79" s="1"/>
      <c r="O79" s="1"/>
      <c r="P79" s="1"/>
      <c r="Q79" s="1"/>
      <c r="R79" s="1"/>
      <c r="S79" s="1"/>
      <c r="T79" s="1"/>
    </row>
    <row r="80" spans="1:20" ht="16.5" customHeight="1">
      <c r="A80" s="46">
        <f t="shared" si="30"/>
        <v>263.189999999998</v>
      </c>
      <c r="B80" s="47">
        <f t="shared" si="31"/>
        <v>1.3269999999981907</v>
      </c>
      <c r="C80" s="45">
        <f t="shared" si="42"/>
        <v>158.7000000000001</v>
      </c>
      <c r="D80" s="46">
        <f t="shared" si="32"/>
        <v>263.68999999999755</v>
      </c>
      <c r="E80" s="47">
        <f t="shared" si="33"/>
        <v>1.8269999999981912</v>
      </c>
      <c r="F80" s="45">
        <f t="shared" si="43"/>
        <v>234.40000000000006</v>
      </c>
      <c r="G80" s="46">
        <f t="shared" si="34"/>
        <v>264.1899999999971</v>
      </c>
      <c r="H80" s="47">
        <f t="shared" si="35"/>
        <v>2.3269999999981845</v>
      </c>
      <c r="I80" s="45">
        <f t="shared" si="44"/>
        <v>320.25</v>
      </c>
      <c r="J80" s="46">
        <f t="shared" si="36"/>
        <v>264.68999999999664</v>
      </c>
      <c r="K80" s="47">
        <f t="shared" si="37"/>
        <v>2.826999999998174</v>
      </c>
      <c r="L80" s="45"/>
      <c r="M80" s="3"/>
      <c r="N80" s="1"/>
      <c r="O80" s="1"/>
      <c r="P80" s="1"/>
      <c r="Q80" s="1"/>
      <c r="R80" s="1"/>
      <c r="S80" s="1"/>
      <c r="T80" s="1"/>
    </row>
    <row r="81" spans="1:20" ht="16.5" customHeight="1">
      <c r="A81" s="48">
        <f t="shared" si="30"/>
        <v>263.199999999998</v>
      </c>
      <c r="B81" s="49">
        <f t="shared" si="31"/>
        <v>1.3369999999981907</v>
      </c>
      <c r="C81" s="50">
        <f t="shared" si="42"/>
        <v>160.0000000000001</v>
      </c>
      <c r="D81" s="48">
        <f t="shared" si="32"/>
        <v>263.69999999999754</v>
      </c>
      <c r="E81" s="49">
        <f t="shared" si="33"/>
        <v>1.8369999999981912</v>
      </c>
      <c r="F81" s="50">
        <f t="shared" si="43"/>
        <v>236.00000000000006</v>
      </c>
      <c r="G81" s="48">
        <f t="shared" si="34"/>
        <v>264.1999999999971</v>
      </c>
      <c r="H81" s="49">
        <f t="shared" si="35"/>
        <v>2.3369999999981843</v>
      </c>
      <c r="I81" s="50">
        <f t="shared" si="44"/>
        <v>322</v>
      </c>
      <c r="J81" s="48">
        <f t="shared" si="36"/>
        <v>264.69999999999663</v>
      </c>
      <c r="K81" s="49">
        <f t="shared" si="37"/>
        <v>2.8369999999981736</v>
      </c>
      <c r="L81" s="50"/>
      <c r="M81" s="35"/>
      <c r="N81" s="1"/>
      <c r="O81" s="1"/>
      <c r="P81" s="1"/>
      <c r="Q81" s="1"/>
      <c r="R81" s="1"/>
      <c r="S81" s="1"/>
      <c r="T81" s="1"/>
    </row>
    <row r="82" spans="1:20" ht="16.5" customHeight="1">
      <c r="A82" s="51">
        <f t="shared" si="30"/>
        <v>263.209999999998</v>
      </c>
      <c r="B82" s="52">
        <f t="shared" si="31"/>
        <v>1.3469999999981908</v>
      </c>
      <c r="C82" s="53">
        <f>+C81+$N$28/10</f>
        <v>161.40000000000012</v>
      </c>
      <c r="D82" s="51">
        <f t="shared" si="32"/>
        <v>263.70999999999754</v>
      </c>
      <c r="E82" s="52">
        <f t="shared" si="33"/>
        <v>1.8469999999981912</v>
      </c>
      <c r="F82" s="53">
        <f>+F81+$N$33/10</f>
        <v>237.60000000000005</v>
      </c>
      <c r="G82" s="51">
        <f t="shared" si="34"/>
        <v>264.2099999999971</v>
      </c>
      <c r="H82" s="52">
        <f t="shared" si="35"/>
        <v>2.346999999998184</v>
      </c>
      <c r="I82" s="53">
        <f>+I81+$N$38/10</f>
        <v>323.75</v>
      </c>
      <c r="J82" s="51">
        <f t="shared" si="36"/>
        <v>264.7099999999966</v>
      </c>
      <c r="K82" s="52">
        <f t="shared" si="37"/>
        <v>2.8469999999981734</v>
      </c>
      <c r="L82" s="53"/>
      <c r="M82" s="3"/>
      <c r="N82" s="1"/>
      <c r="O82" s="1"/>
      <c r="P82" s="1"/>
      <c r="Q82" s="1"/>
      <c r="R82" s="1"/>
      <c r="S82" s="1"/>
      <c r="T82" s="1"/>
    </row>
    <row r="83" spans="1:20" ht="16.5" customHeight="1">
      <c r="A83" s="43">
        <f t="shared" si="30"/>
        <v>263.219999999998</v>
      </c>
      <c r="B83" s="44">
        <f t="shared" si="31"/>
        <v>1.3569999999981908</v>
      </c>
      <c r="C83" s="45">
        <f aca="true" t="shared" si="45" ref="C83:C91">+C82+$N$28/10</f>
        <v>162.80000000000013</v>
      </c>
      <c r="D83" s="43">
        <f t="shared" si="32"/>
        <v>263.7199999999975</v>
      </c>
      <c r="E83" s="44">
        <f t="shared" si="33"/>
        <v>1.8569999999981912</v>
      </c>
      <c r="F83" s="45">
        <f aca="true" t="shared" si="46" ref="F83:F91">+F82+$N$33/10</f>
        <v>239.20000000000005</v>
      </c>
      <c r="G83" s="43">
        <f t="shared" si="34"/>
        <v>264.21999999999707</v>
      </c>
      <c r="H83" s="44">
        <f t="shared" si="35"/>
        <v>2.356999999998184</v>
      </c>
      <c r="I83" s="45">
        <f aca="true" t="shared" si="47" ref="I83:I91">+I82+$N$38/10</f>
        <v>325.5</v>
      </c>
      <c r="J83" s="43">
        <f t="shared" si="36"/>
        <v>264.7199999999966</v>
      </c>
      <c r="K83" s="44">
        <f t="shared" si="37"/>
        <v>2.8569999999981732</v>
      </c>
      <c r="L83" s="45"/>
      <c r="M83" s="3"/>
      <c r="N83" s="1"/>
      <c r="O83" s="1"/>
      <c r="P83" s="1"/>
      <c r="Q83" s="1"/>
      <c r="R83" s="1"/>
      <c r="S83" s="1"/>
      <c r="T83" s="1"/>
    </row>
    <row r="84" spans="1:20" ht="16.5" customHeight="1">
      <c r="A84" s="43">
        <f t="shared" si="30"/>
        <v>263.229999999998</v>
      </c>
      <c r="B84" s="44">
        <f t="shared" si="31"/>
        <v>1.3669999999981908</v>
      </c>
      <c r="C84" s="45">
        <f t="shared" si="45"/>
        <v>164.20000000000013</v>
      </c>
      <c r="D84" s="43">
        <f t="shared" si="32"/>
        <v>263.7299999999975</v>
      </c>
      <c r="E84" s="44">
        <f t="shared" si="33"/>
        <v>1.8669999999981912</v>
      </c>
      <c r="F84" s="45">
        <f t="shared" si="46"/>
        <v>240.80000000000004</v>
      </c>
      <c r="G84" s="43">
        <f t="shared" si="34"/>
        <v>264.22999999999706</v>
      </c>
      <c r="H84" s="44">
        <f t="shared" si="35"/>
        <v>2.3669999999981837</v>
      </c>
      <c r="I84" s="45">
        <f t="shared" si="47"/>
        <v>327.25</v>
      </c>
      <c r="J84" s="43">
        <f t="shared" si="36"/>
        <v>264.7299999999966</v>
      </c>
      <c r="K84" s="44">
        <f t="shared" si="37"/>
        <v>2.866999999998173</v>
      </c>
      <c r="L84" s="45"/>
      <c r="M84" s="3"/>
      <c r="N84" s="1"/>
      <c r="O84" s="1"/>
      <c r="P84" s="1"/>
      <c r="Q84" s="1"/>
      <c r="R84" s="1"/>
      <c r="S84" s="1"/>
      <c r="T84" s="1"/>
    </row>
    <row r="85" spans="1:20" ht="16.5" customHeight="1">
      <c r="A85" s="43">
        <f t="shared" si="30"/>
        <v>263.23999999999796</v>
      </c>
      <c r="B85" s="44">
        <f t="shared" si="31"/>
        <v>1.3769999999981908</v>
      </c>
      <c r="C85" s="45">
        <f t="shared" si="45"/>
        <v>165.60000000000014</v>
      </c>
      <c r="D85" s="43">
        <f t="shared" si="32"/>
        <v>263.7399999999975</v>
      </c>
      <c r="E85" s="44">
        <f t="shared" si="33"/>
        <v>1.8769999999981912</v>
      </c>
      <c r="F85" s="45">
        <f t="shared" si="46"/>
        <v>242.40000000000003</v>
      </c>
      <c r="G85" s="43">
        <f t="shared" si="34"/>
        <v>264.23999999999705</v>
      </c>
      <c r="H85" s="44">
        <f t="shared" si="35"/>
        <v>2.3769999999981835</v>
      </c>
      <c r="I85" s="45">
        <f t="shared" si="47"/>
        <v>329</v>
      </c>
      <c r="J85" s="43">
        <f t="shared" si="36"/>
        <v>264.7399999999966</v>
      </c>
      <c r="K85" s="44">
        <f t="shared" si="37"/>
        <v>2.876999999998173</v>
      </c>
      <c r="L85" s="45"/>
      <c r="M85" s="3"/>
      <c r="N85" s="1"/>
      <c r="O85" s="1"/>
      <c r="P85" s="1"/>
      <c r="Q85" s="1"/>
      <c r="R85" s="1"/>
      <c r="S85" s="1"/>
      <c r="T85" s="1"/>
    </row>
    <row r="86" spans="1:20" ht="16.5" customHeight="1">
      <c r="A86" s="43">
        <f t="shared" si="30"/>
        <v>263.24999999999795</v>
      </c>
      <c r="B86" s="44">
        <f t="shared" si="31"/>
        <v>1.3869999999981908</v>
      </c>
      <c r="C86" s="45">
        <f t="shared" si="45"/>
        <v>167.00000000000014</v>
      </c>
      <c r="D86" s="43">
        <f t="shared" si="32"/>
        <v>263.7499999999975</v>
      </c>
      <c r="E86" s="44">
        <f t="shared" si="33"/>
        <v>1.8869999999981912</v>
      </c>
      <c r="F86" s="45">
        <f t="shared" si="46"/>
        <v>244.00000000000003</v>
      </c>
      <c r="G86" s="43">
        <f t="shared" si="34"/>
        <v>264.24999999999704</v>
      </c>
      <c r="H86" s="44">
        <f t="shared" si="35"/>
        <v>2.3869999999981832</v>
      </c>
      <c r="I86" s="45">
        <f t="shared" si="47"/>
        <v>330.75</v>
      </c>
      <c r="J86" s="43">
        <f t="shared" si="36"/>
        <v>264.7499999999966</v>
      </c>
      <c r="K86" s="44">
        <f t="shared" si="37"/>
        <v>2.8869999999981726</v>
      </c>
      <c r="L86" s="45"/>
      <c r="M86" s="3"/>
      <c r="N86" s="1"/>
      <c r="O86" s="1"/>
      <c r="P86" s="1"/>
      <c r="Q86" s="1"/>
      <c r="R86" s="1"/>
      <c r="S86" s="1"/>
      <c r="T86" s="1"/>
    </row>
    <row r="87" spans="1:20" ht="16.5" customHeight="1">
      <c r="A87" s="43">
        <f t="shared" si="30"/>
        <v>263.25999999999794</v>
      </c>
      <c r="B87" s="44">
        <f t="shared" si="31"/>
        <v>1.3969999999981908</v>
      </c>
      <c r="C87" s="45">
        <f t="shared" si="45"/>
        <v>168.40000000000015</v>
      </c>
      <c r="D87" s="43">
        <f t="shared" si="32"/>
        <v>263.7599999999975</v>
      </c>
      <c r="E87" s="44">
        <f t="shared" si="33"/>
        <v>1.8969999999981912</v>
      </c>
      <c r="F87" s="45">
        <f t="shared" si="46"/>
        <v>245.60000000000002</v>
      </c>
      <c r="G87" s="43">
        <f t="shared" si="34"/>
        <v>264.25999999999704</v>
      </c>
      <c r="H87" s="44">
        <f t="shared" si="35"/>
        <v>2.396999999998183</v>
      </c>
      <c r="I87" s="45">
        <f t="shared" si="47"/>
        <v>332.5</v>
      </c>
      <c r="J87" s="43">
        <f t="shared" si="36"/>
        <v>264.7599999999966</v>
      </c>
      <c r="K87" s="44">
        <f t="shared" si="37"/>
        <v>2.8969999999981724</v>
      </c>
      <c r="L87" s="45"/>
      <c r="M87" s="3"/>
      <c r="N87" s="1"/>
      <c r="O87" s="1"/>
      <c r="P87" s="1"/>
      <c r="Q87" s="1"/>
      <c r="R87" s="1"/>
      <c r="S87" s="1"/>
      <c r="T87" s="1"/>
    </row>
    <row r="88" spans="1:20" ht="16.5" customHeight="1">
      <c r="A88" s="43">
        <f t="shared" si="30"/>
        <v>263.26999999999794</v>
      </c>
      <c r="B88" s="44">
        <f t="shared" si="31"/>
        <v>1.4069999999981908</v>
      </c>
      <c r="C88" s="45">
        <f t="shared" si="45"/>
        <v>169.80000000000015</v>
      </c>
      <c r="D88" s="43">
        <f t="shared" si="32"/>
        <v>263.7699999999975</v>
      </c>
      <c r="E88" s="44">
        <f t="shared" si="33"/>
        <v>1.9069999999981913</v>
      </c>
      <c r="F88" s="45">
        <f t="shared" si="46"/>
        <v>247.20000000000002</v>
      </c>
      <c r="G88" s="43">
        <f t="shared" si="34"/>
        <v>264.269999999997</v>
      </c>
      <c r="H88" s="44">
        <f t="shared" si="35"/>
        <v>2.406999999998183</v>
      </c>
      <c r="I88" s="45">
        <f t="shared" si="47"/>
        <v>334.25</v>
      </c>
      <c r="J88" s="43">
        <f t="shared" si="36"/>
        <v>264.76999999999657</v>
      </c>
      <c r="K88" s="44">
        <f t="shared" si="37"/>
        <v>2.906999999998172</v>
      </c>
      <c r="L88" s="45"/>
      <c r="M88" s="3"/>
      <c r="N88" s="1"/>
      <c r="O88" s="1"/>
      <c r="P88" s="1"/>
      <c r="Q88" s="1"/>
      <c r="R88" s="1"/>
      <c r="S88" s="1"/>
      <c r="T88" s="1"/>
    </row>
    <row r="89" spans="1:20" ht="16.5" customHeight="1">
      <c r="A89" s="43">
        <f t="shared" si="30"/>
        <v>263.2799999999979</v>
      </c>
      <c r="B89" s="44">
        <f t="shared" si="31"/>
        <v>1.4169999999981908</v>
      </c>
      <c r="C89" s="45">
        <f t="shared" si="45"/>
        <v>171.20000000000016</v>
      </c>
      <c r="D89" s="43">
        <f t="shared" si="32"/>
        <v>263.7799999999975</v>
      </c>
      <c r="E89" s="44">
        <f t="shared" si="33"/>
        <v>1.9169999999981913</v>
      </c>
      <c r="F89" s="45">
        <f t="shared" si="46"/>
        <v>248.8</v>
      </c>
      <c r="G89" s="43">
        <f t="shared" si="34"/>
        <v>264.279999999997</v>
      </c>
      <c r="H89" s="44">
        <f t="shared" si="35"/>
        <v>2.4169999999981826</v>
      </c>
      <c r="I89" s="45">
        <f t="shared" si="47"/>
        <v>336</v>
      </c>
      <c r="J89" s="43">
        <f t="shared" si="36"/>
        <v>264.77999999999656</v>
      </c>
      <c r="K89" s="44">
        <f t="shared" si="37"/>
        <v>2.916999999998172</v>
      </c>
      <c r="L89" s="45"/>
      <c r="M89" s="3"/>
      <c r="N89" s="1"/>
      <c r="O89" s="1"/>
      <c r="P89" s="1"/>
      <c r="Q89" s="1"/>
      <c r="R89" s="1"/>
      <c r="S89" s="1"/>
      <c r="T89" s="1"/>
    </row>
    <row r="90" spans="1:20" ht="16.5" customHeight="1">
      <c r="A90" s="46">
        <f t="shared" si="30"/>
        <v>263.2899999999979</v>
      </c>
      <c r="B90" s="47">
        <f t="shared" si="31"/>
        <v>1.4269999999981908</v>
      </c>
      <c r="C90" s="45">
        <f t="shared" si="45"/>
        <v>172.60000000000016</v>
      </c>
      <c r="D90" s="46">
        <f t="shared" si="32"/>
        <v>263.78999999999746</v>
      </c>
      <c r="E90" s="47">
        <f t="shared" si="33"/>
        <v>1.9269999999981913</v>
      </c>
      <c r="F90" s="45">
        <f t="shared" si="46"/>
        <v>250.4</v>
      </c>
      <c r="G90" s="46">
        <f t="shared" si="34"/>
        <v>264.289999999997</v>
      </c>
      <c r="H90" s="47">
        <f t="shared" si="35"/>
        <v>2.4269999999981824</v>
      </c>
      <c r="I90" s="45">
        <f t="shared" si="47"/>
        <v>337.75</v>
      </c>
      <c r="J90" s="46">
        <f t="shared" si="36"/>
        <v>264.78999999999655</v>
      </c>
      <c r="K90" s="47">
        <f t="shared" si="37"/>
        <v>2.9269999999981717</v>
      </c>
      <c r="L90" s="45"/>
      <c r="M90" s="3"/>
      <c r="N90" s="1"/>
      <c r="O90" s="1"/>
      <c r="P90" s="1"/>
      <c r="Q90" s="1"/>
      <c r="R90" s="1"/>
      <c r="S90" s="1"/>
      <c r="T90" s="1"/>
    </row>
    <row r="91" spans="1:20" ht="16.5" customHeight="1">
      <c r="A91" s="48">
        <f t="shared" si="30"/>
        <v>263.2999999999979</v>
      </c>
      <c r="B91" s="49">
        <f t="shared" si="31"/>
        <v>1.4369999999981908</v>
      </c>
      <c r="C91" s="50">
        <f t="shared" si="45"/>
        <v>174.00000000000017</v>
      </c>
      <c r="D91" s="48">
        <f t="shared" si="32"/>
        <v>263.79999999999745</v>
      </c>
      <c r="E91" s="49">
        <f t="shared" si="33"/>
        <v>1.9369999999981913</v>
      </c>
      <c r="F91" s="50">
        <f t="shared" si="46"/>
        <v>252</v>
      </c>
      <c r="G91" s="48">
        <f t="shared" si="34"/>
        <v>264.299999999997</v>
      </c>
      <c r="H91" s="49">
        <f t="shared" si="35"/>
        <v>2.436999999998182</v>
      </c>
      <c r="I91" s="50">
        <f t="shared" si="47"/>
        <v>339.5</v>
      </c>
      <c r="J91" s="48">
        <f t="shared" si="36"/>
        <v>264.79999999999654</v>
      </c>
      <c r="K91" s="49">
        <f t="shared" si="37"/>
        <v>2.9369999999981715</v>
      </c>
      <c r="L91" s="50"/>
      <c r="M91" s="3"/>
      <c r="N91" s="1"/>
      <c r="O91" s="1"/>
      <c r="P91" s="1"/>
      <c r="Q91" s="1"/>
      <c r="R91" s="1"/>
      <c r="S91" s="1"/>
      <c r="T91" s="1"/>
    </row>
    <row r="92" spans="1:20" ht="16.5" customHeight="1">
      <c r="A92" s="51">
        <f t="shared" si="30"/>
        <v>263.3099999999979</v>
      </c>
      <c r="B92" s="52">
        <f t="shared" si="31"/>
        <v>1.4469999999981908</v>
      </c>
      <c r="C92" s="53">
        <f>+C91+$N$29/10</f>
        <v>175.40000000000018</v>
      </c>
      <c r="D92" s="51">
        <f t="shared" si="32"/>
        <v>263.80999999999744</v>
      </c>
      <c r="E92" s="52">
        <f t="shared" si="33"/>
        <v>1.9469999999981913</v>
      </c>
      <c r="F92" s="53">
        <f>+F91+$N$34/10</f>
        <v>253.75</v>
      </c>
      <c r="G92" s="51">
        <f t="shared" si="34"/>
        <v>264.309999999997</v>
      </c>
      <c r="H92" s="52">
        <f t="shared" si="35"/>
        <v>2.446999999998182</v>
      </c>
      <c r="I92" s="53">
        <f>+I91+$N$39/10</f>
        <v>341.25</v>
      </c>
      <c r="J92" s="51">
        <f t="shared" si="36"/>
        <v>264.80999999999653</v>
      </c>
      <c r="K92" s="52">
        <f t="shared" si="37"/>
        <v>2.9469999999981713</v>
      </c>
      <c r="L92" s="53"/>
      <c r="M92" s="3"/>
      <c r="N92" s="1"/>
      <c r="O92" s="1"/>
      <c r="P92" s="1"/>
      <c r="Q92" s="1"/>
      <c r="R92" s="1"/>
      <c r="S92" s="1"/>
      <c r="T92" s="1"/>
    </row>
    <row r="93" spans="1:20" ht="16.5" customHeight="1">
      <c r="A93" s="43">
        <f t="shared" si="30"/>
        <v>263.3199999999979</v>
      </c>
      <c r="B93" s="44">
        <f t="shared" si="31"/>
        <v>1.4569999999981909</v>
      </c>
      <c r="C93" s="45">
        <f aca="true" t="shared" si="48" ref="C93:C101">+C92+$N$29/10</f>
        <v>176.80000000000018</v>
      </c>
      <c r="D93" s="43">
        <f t="shared" si="32"/>
        <v>263.81999999999744</v>
      </c>
      <c r="E93" s="44">
        <f t="shared" si="33"/>
        <v>1.9569999999981913</v>
      </c>
      <c r="F93" s="45">
        <f aca="true" t="shared" si="49" ref="F93:F101">+F92+$N$34/10</f>
        <v>255.5</v>
      </c>
      <c r="G93" s="43">
        <f t="shared" si="34"/>
        <v>264.319999999997</v>
      </c>
      <c r="H93" s="44">
        <f t="shared" si="35"/>
        <v>2.4569999999981817</v>
      </c>
      <c r="I93" s="45">
        <f aca="true" t="shared" si="50" ref="I93:I101">+I92+$N$39/10</f>
        <v>343</v>
      </c>
      <c r="J93" s="43">
        <f t="shared" si="36"/>
        <v>264.8199999999965</v>
      </c>
      <c r="K93" s="44">
        <f t="shared" si="37"/>
        <v>2.956999999998171</v>
      </c>
      <c r="L93" s="45"/>
      <c r="M93" s="3"/>
      <c r="N93" s="1"/>
      <c r="O93" s="1"/>
      <c r="P93" s="1"/>
      <c r="Q93" s="1"/>
      <c r="R93" s="1"/>
      <c r="S93" s="1"/>
      <c r="T93" s="1"/>
    </row>
    <row r="94" spans="1:20" ht="16.5" customHeight="1">
      <c r="A94" s="43">
        <f t="shared" si="30"/>
        <v>263.3299999999979</v>
      </c>
      <c r="B94" s="44">
        <f t="shared" si="31"/>
        <v>1.4669999999981909</v>
      </c>
      <c r="C94" s="45">
        <f t="shared" si="48"/>
        <v>178.2000000000002</v>
      </c>
      <c r="D94" s="43">
        <f t="shared" si="32"/>
        <v>263.8299999999974</v>
      </c>
      <c r="E94" s="44">
        <f t="shared" si="33"/>
        <v>1.9669999999981913</v>
      </c>
      <c r="F94" s="45">
        <f t="shared" si="49"/>
        <v>257.25</v>
      </c>
      <c r="G94" s="43">
        <f t="shared" si="34"/>
        <v>264.32999999999697</v>
      </c>
      <c r="H94" s="44">
        <f t="shared" si="35"/>
        <v>2.4669999999981815</v>
      </c>
      <c r="I94" s="45">
        <f t="shared" si="50"/>
        <v>344.75</v>
      </c>
      <c r="J94" s="43">
        <f t="shared" si="36"/>
        <v>264.8299999999965</v>
      </c>
      <c r="K94" s="44">
        <f t="shared" si="37"/>
        <v>2.966999999998171</v>
      </c>
      <c r="L94" s="45"/>
      <c r="M94" s="3"/>
      <c r="N94" s="1"/>
      <c r="O94" s="1"/>
      <c r="P94" s="1"/>
      <c r="Q94" s="1"/>
      <c r="R94" s="1"/>
      <c r="S94" s="1"/>
      <c r="T94" s="1"/>
    </row>
    <row r="95" spans="1:20" ht="16.5" customHeight="1">
      <c r="A95" s="43">
        <f t="shared" si="30"/>
        <v>263.3399999999979</v>
      </c>
      <c r="B95" s="44">
        <f t="shared" si="31"/>
        <v>1.4769999999981909</v>
      </c>
      <c r="C95" s="45">
        <f t="shared" si="48"/>
        <v>179.6000000000002</v>
      </c>
      <c r="D95" s="43">
        <f t="shared" si="32"/>
        <v>263.8399999999974</v>
      </c>
      <c r="E95" s="44">
        <f t="shared" si="33"/>
        <v>1.9769999999981913</v>
      </c>
      <c r="F95" s="45">
        <f t="shared" si="49"/>
        <v>259</v>
      </c>
      <c r="G95" s="43">
        <f t="shared" si="34"/>
        <v>264.33999999999696</v>
      </c>
      <c r="H95" s="44">
        <f t="shared" si="35"/>
        <v>2.4769999999981813</v>
      </c>
      <c r="I95" s="45">
        <f t="shared" si="50"/>
        <v>346.5</v>
      </c>
      <c r="J95" s="43">
        <f t="shared" si="36"/>
        <v>264.8399999999965</v>
      </c>
      <c r="K95" s="44">
        <f t="shared" si="37"/>
        <v>2.9769999999981707</v>
      </c>
      <c r="L95" s="45"/>
      <c r="M95" s="3"/>
      <c r="N95" s="1"/>
      <c r="O95" s="1"/>
      <c r="P95" s="1"/>
      <c r="Q95" s="1"/>
      <c r="R95" s="1"/>
      <c r="S95" s="1"/>
      <c r="T95" s="1"/>
    </row>
    <row r="96" spans="1:20" ht="16.5" customHeight="1">
      <c r="A96" s="43">
        <f t="shared" si="30"/>
        <v>263.34999999999786</v>
      </c>
      <c r="B96" s="44">
        <f t="shared" si="31"/>
        <v>1.4869999999981909</v>
      </c>
      <c r="C96" s="45">
        <f t="shared" si="48"/>
        <v>181.0000000000002</v>
      </c>
      <c r="D96" s="43">
        <f t="shared" si="32"/>
        <v>263.8499999999974</v>
      </c>
      <c r="E96" s="44">
        <f t="shared" si="33"/>
        <v>1.9869999999981913</v>
      </c>
      <c r="F96" s="45">
        <f t="shared" si="49"/>
        <v>260.75</v>
      </c>
      <c r="G96" s="43">
        <f t="shared" si="34"/>
        <v>264.34999999999695</v>
      </c>
      <c r="H96" s="44">
        <f t="shared" si="35"/>
        <v>2.486999999998181</v>
      </c>
      <c r="I96" s="45">
        <f t="shared" si="50"/>
        <v>348.25</v>
      </c>
      <c r="J96" s="43">
        <f t="shared" si="36"/>
        <v>264.8499999999965</v>
      </c>
      <c r="K96" s="44">
        <f t="shared" si="37"/>
        <v>2.9869999999981705</v>
      </c>
      <c r="L96" s="45"/>
      <c r="M96" s="3"/>
      <c r="N96" s="1"/>
      <c r="O96" s="1"/>
      <c r="P96" s="1"/>
      <c r="Q96" s="1"/>
      <c r="R96" s="1"/>
      <c r="S96" s="1"/>
      <c r="T96" s="1"/>
    </row>
    <row r="97" spans="1:20" ht="16.5" customHeight="1">
      <c r="A97" s="43">
        <f t="shared" si="30"/>
        <v>263.35999999999785</v>
      </c>
      <c r="B97" s="44">
        <f t="shared" si="31"/>
        <v>1.4969999999981909</v>
      </c>
      <c r="C97" s="45">
        <f t="shared" si="48"/>
        <v>182.4000000000002</v>
      </c>
      <c r="D97" s="43">
        <f t="shared" si="32"/>
        <v>263.8599999999974</v>
      </c>
      <c r="E97" s="44">
        <f t="shared" si="33"/>
        <v>1.9969999999981913</v>
      </c>
      <c r="F97" s="45">
        <f t="shared" si="49"/>
        <v>262.5</v>
      </c>
      <c r="G97" s="43">
        <f t="shared" si="34"/>
        <v>264.35999999999694</v>
      </c>
      <c r="H97" s="44">
        <f t="shared" si="35"/>
        <v>2.496999999998181</v>
      </c>
      <c r="I97" s="45">
        <f t="shared" si="50"/>
        <v>350</v>
      </c>
      <c r="J97" s="43">
        <f t="shared" si="36"/>
        <v>264.8599999999965</v>
      </c>
      <c r="K97" s="44">
        <f t="shared" si="37"/>
        <v>2.9969999999981702</v>
      </c>
      <c r="L97" s="45"/>
      <c r="M97" s="3"/>
      <c r="N97" s="1"/>
      <c r="O97" s="1"/>
      <c r="P97" s="1"/>
      <c r="Q97" s="1"/>
      <c r="R97" s="1"/>
      <c r="S97" s="1"/>
      <c r="T97" s="1"/>
    </row>
    <row r="98" spans="1:20" ht="16.5" customHeight="1">
      <c r="A98" s="43">
        <f t="shared" si="30"/>
        <v>263.36999999999784</v>
      </c>
      <c r="B98" s="44">
        <f t="shared" si="31"/>
        <v>1.506999999998191</v>
      </c>
      <c r="C98" s="45">
        <f t="shared" si="48"/>
        <v>183.8000000000002</v>
      </c>
      <c r="D98" s="43">
        <f t="shared" si="32"/>
        <v>263.8699999999974</v>
      </c>
      <c r="E98" s="44">
        <f t="shared" si="33"/>
        <v>2.0069999999981913</v>
      </c>
      <c r="F98" s="45">
        <f t="shared" si="49"/>
        <v>264.25</v>
      </c>
      <c r="G98" s="43">
        <f t="shared" si="34"/>
        <v>264.36999999999694</v>
      </c>
      <c r="H98" s="44">
        <f t="shared" si="35"/>
        <v>2.5069999999981807</v>
      </c>
      <c r="I98" s="45">
        <f t="shared" si="50"/>
        <v>351.75</v>
      </c>
      <c r="J98" s="43">
        <f t="shared" si="36"/>
        <v>264.8699999999965</v>
      </c>
      <c r="K98" s="44">
        <f t="shared" si="37"/>
        <v>3.00699999999817</v>
      </c>
      <c r="L98" s="45"/>
      <c r="M98" s="3"/>
      <c r="N98" s="1"/>
      <c r="O98" s="1"/>
      <c r="P98" s="1"/>
      <c r="Q98" s="1"/>
      <c r="R98" s="1"/>
      <c r="S98" s="1"/>
      <c r="T98" s="1"/>
    </row>
    <row r="99" spans="1:20" ht="16.5" customHeight="1">
      <c r="A99" s="43">
        <f t="shared" si="30"/>
        <v>263.37999999999784</v>
      </c>
      <c r="B99" s="44">
        <f t="shared" si="31"/>
        <v>1.516999999998191</v>
      </c>
      <c r="C99" s="45">
        <f t="shared" si="48"/>
        <v>185.20000000000022</v>
      </c>
      <c r="D99" s="43">
        <f t="shared" si="32"/>
        <v>263.8799999999974</v>
      </c>
      <c r="E99" s="44">
        <f t="shared" si="33"/>
        <v>2.016999999998191</v>
      </c>
      <c r="F99" s="45">
        <f t="shared" si="49"/>
        <v>266</v>
      </c>
      <c r="G99" s="43">
        <f t="shared" si="34"/>
        <v>264.3799999999969</v>
      </c>
      <c r="H99" s="44">
        <f t="shared" si="35"/>
        <v>2.5169999999981805</v>
      </c>
      <c r="I99" s="45">
        <f t="shared" si="50"/>
        <v>353.5</v>
      </c>
      <c r="J99" s="43">
        <f t="shared" si="36"/>
        <v>264.87999999999647</v>
      </c>
      <c r="K99" s="44">
        <f t="shared" si="37"/>
        <v>3.01699999999817</v>
      </c>
      <c r="L99" s="45"/>
      <c r="M99" s="3"/>
      <c r="N99" s="1"/>
      <c r="O99" s="1"/>
      <c r="P99" s="1"/>
      <c r="Q99" s="1"/>
      <c r="R99" s="1"/>
      <c r="S99" s="1"/>
      <c r="T99" s="1"/>
    </row>
    <row r="100" spans="1:20" ht="16.5" customHeight="1">
      <c r="A100" s="46">
        <f t="shared" si="30"/>
        <v>263.3899999999978</v>
      </c>
      <c r="B100" s="47">
        <f t="shared" si="31"/>
        <v>1.526999999998191</v>
      </c>
      <c r="C100" s="45">
        <f t="shared" si="48"/>
        <v>186.60000000000022</v>
      </c>
      <c r="D100" s="46">
        <f t="shared" si="32"/>
        <v>263.88999999999737</v>
      </c>
      <c r="E100" s="47">
        <f t="shared" si="33"/>
        <v>2.026999999998191</v>
      </c>
      <c r="F100" s="45">
        <f t="shared" si="49"/>
        <v>267.75</v>
      </c>
      <c r="G100" s="46">
        <f t="shared" si="34"/>
        <v>264.3899999999969</v>
      </c>
      <c r="H100" s="47">
        <f t="shared" si="35"/>
        <v>2.5269999999981803</v>
      </c>
      <c r="I100" s="45">
        <f t="shared" si="50"/>
        <v>355.25</v>
      </c>
      <c r="J100" s="46">
        <f t="shared" si="36"/>
        <v>264.88999999999646</v>
      </c>
      <c r="K100" s="47">
        <f t="shared" si="37"/>
        <v>3.0269999999981696</v>
      </c>
      <c r="L100" s="45"/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48">
        <f t="shared" si="30"/>
        <v>263.3999999999978</v>
      </c>
      <c r="B101" s="49">
        <f t="shared" si="31"/>
        <v>1.536999999998191</v>
      </c>
      <c r="C101" s="50">
        <f t="shared" si="48"/>
        <v>188.00000000000023</v>
      </c>
      <c r="D101" s="48">
        <f t="shared" si="32"/>
        <v>263.89999999999736</v>
      </c>
      <c r="E101" s="49">
        <f t="shared" si="33"/>
        <v>2.0369999999981907</v>
      </c>
      <c r="F101" s="50">
        <f t="shared" si="49"/>
        <v>269.5</v>
      </c>
      <c r="G101" s="48">
        <f t="shared" si="34"/>
        <v>264.3999999999969</v>
      </c>
      <c r="H101" s="49">
        <f t="shared" si="35"/>
        <v>2.53699999999818</v>
      </c>
      <c r="I101" s="50">
        <f t="shared" si="50"/>
        <v>357</v>
      </c>
      <c r="J101" s="48">
        <f t="shared" si="36"/>
        <v>264.89999999999645</v>
      </c>
      <c r="K101" s="49">
        <f t="shared" si="37"/>
        <v>3.0369999999981694</v>
      </c>
      <c r="L101" s="50"/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51">
        <f t="shared" si="30"/>
        <v>263.4099999999978</v>
      </c>
      <c r="B102" s="52">
        <f t="shared" si="31"/>
        <v>1.546999999998191</v>
      </c>
      <c r="C102" s="53">
        <f>+C101+$N$30/10</f>
        <v>189.60000000000022</v>
      </c>
      <c r="D102" s="51">
        <f t="shared" si="32"/>
        <v>263.90999999999735</v>
      </c>
      <c r="E102" s="52">
        <f t="shared" si="33"/>
        <v>2.0469999999981905</v>
      </c>
      <c r="F102" s="53">
        <f>+F101+$N$35/10</f>
        <v>271.25</v>
      </c>
      <c r="G102" s="51">
        <f t="shared" si="34"/>
        <v>264.4099999999969</v>
      </c>
      <c r="H102" s="52">
        <f t="shared" si="35"/>
        <v>2.54699999999818</v>
      </c>
      <c r="I102" s="53">
        <f>+I101+$N$40/10</f>
        <v>358.8</v>
      </c>
      <c r="J102" s="51">
        <f t="shared" si="36"/>
        <v>264.90999999999644</v>
      </c>
      <c r="K102" s="52">
        <f t="shared" si="37"/>
        <v>3.046999999998169</v>
      </c>
      <c r="L102" s="53"/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43">
        <f t="shared" si="30"/>
        <v>263.4199999999978</v>
      </c>
      <c r="B103" s="44">
        <f t="shared" si="31"/>
        <v>1.556999999998191</v>
      </c>
      <c r="C103" s="45">
        <f aca="true" t="shared" si="51" ref="C103:C110">+C102+$N$30/10</f>
        <v>191.20000000000022</v>
      </c>
      <c r="D103" s="43">
        <f t="shared" si="32"/>
        <v>263.91999999999734</v>
      </c>
      <c r="E103" s="44">
        <f t="shared" si="33"/>
        <v>2.0569999999981903</v>
      </c>
      <c r="F103" s="45">
        <f aca="true" t="shared" si="52" ref="F103:F110">+F102+$N$35/10</f>
        <v>273</v>
      </c>
      <c r="G103" s="43">
        <f t="shared" si="34"/>
        <v>264.4199999999969</v>
      </c>
      <c r="H103" s="44">
        <f t="shared" si="35"/>
        <v>2.5569999999981796</v>
      </c>
      <c r="I103" s="45">
        <f aca="true" t="shared" si="53" ref="I103:I110">+I102+$N$40/10</f>
        <v>360.6</v>
      </c>
      <c r="J103" s="43">
        <f t="shared" si="36"/>
        <v>264.91999999999643</v>
      </c>
      <c r="K103" s="44">
        <f t="shared" si="37"/>
        <v>3.056999999998169</v>
      </c>
      <c r="L103" s="45"/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43">
        <f t="shared" si="30"/>
        <v>263.4299999999978</v>
      </c>
      <c r="B104" s="44">
        <f t="shared" si="31"/>
        <v>1.566999999998191</v>
      </c>
      <c r="C104" s="45">
        <f t="shared" si="51"/>
        <v>192.8000000000002</v>
      </c>
      <c r="D104" s="43">
        <f t="shared" si="32"/>
        <v>263.92999999999734</v>
      </c>
      <c r="E104" s="44">
        <f t="shared" si="33"/>
        <v>2.06699999999819</v>
      </c>
      <c r="F104" s="45">
        <f t="shared" si="52"/>
        <v>274.75</v>
      </c>
      <c r="G104" s="43">
        <f t="shared" si="34"/>
        <v>264.4299999999969</v>
      </c>
      <c r="H104" s="44">
        <f t="shared" si="35"/>
        <v>2.5669999999981794</v>
      </c>
      <c r="I104" s="45">
        <f t="shared" si="53"/>
        <v>362.40000000000003</v>
      </c>
      <c r="J104" s="43">
        <f t="shared" si="36"/>
        <v>264.9299999999964</v>
      </c>
      <c r="K104" s="44">
        <f t="shared" si="37"/>
        <v>3.0669999999981687</v>
      </c>
      <c r="L104" s="45"/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43">
        <f t="shared" si="30"/>
        <v>263.4399999999978</v>
      </c>
      <c r="B105" s="44">
        <f t="shared" si="31"/>
        <v>1.576999999998191</v>
      </c>
      <c r="C105" s="45">
        <f t="shared" si="51"/>
        <v>194.4000000000002</v>
      </c>
      <c r="D105" s="43">
        <f t="shared" si="32"/>
        <v>263.9399999999973</v>
      </c>
      <c r="E105" s="44">
        <f t="shared" si="33"/>
        <v>2.07699999999819</v>
      </c>
      <c r="F105" s="45">
        <f t="shared" si="52"/>
        <v>276.5</v>
      </c>
      <c r="G105" s="43">
        <f t="shared" si="34"/>
        <v>264.43999999999687</v>
      </c>
      <c r="H105" s="44">
        <f t="shared" si="35"/>
        <v>2.576999999998179</v>
      </c>
      <c r="I105" s="45">
        <f t="shared" si="53"/>
        <v>364.20000000000005</v>
      </c>
      <c r="J105" s="43">
        <f t="shared" si="36"/>
        <v>264.9399999999964</v>
      </c>
      <c r="K105" s="44">
        <f t="shared" si="37"/>
        <v>3.0769999999981685</v>
      </c>
      <c r="L105" s="45"/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43">
        <f t="shared" si="30"/>
        <v>263.4499999999978</v>
      </c>
      <c r="B106" s="44">
        <f t="shared" si="31"/>
        <v>1.586999999998191</v>
      </c>
      <c r="C106" s="45">
        <f t="shared" si="51"/>
        <v>196.0000000000002</v>
      </c>
      <c r="D106" s="43">
        <f t="shared" si="32"/>
        <v>263.9499999999973</v>
      </c>
      <c r="E106" s="44">
        <f t="shared" si="33"/>
        <v>2.0869999999981896</v>
      </c>
      <c r="F106" s="45">
        <f t="shared" si="52"/>
        <v>278.25</v>
      </c>
      <c r="G106" s="43">
        <f t="shared" si="34"/>
        <v>264.44999999999686</v>
      </c>
      <c r="H106" s="44">
        <f t="shared" si="35"/>
        <v>2.586999999998179</v>
      </c>
      <c r="I106" s="45">
        <f t="shared" si="53"/>
        <v>366.00000000000006</v>
      </c>
      <c r="J106" s="43">
        <f t="shared" si="36"/>
        <v>264.9499999999964</v>
      </c>
      <c r="K106" s="44">
        <f t="shared" si="37"/>
        <v>3.0869999999981683</v>
      </c>
      <c r="L106" s="45"/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43">
        <f t="shared" si="30"/>
        <v>263.45999999999776</v>
      </c>
      <c r="B107" s="44">
        <f t="shared" si="31"/>
        <v>1.596999999998191</v>
      </c>
      <c r="C107" s="45">
        <f t="shared" si="51"/>
        <v>197.6000000000002</v>
      </c>
      <c r="D107" s="43">
        <f t="shared" si="32"/>
        <v>263.9599999999973</v>
      </c>
      <c r="E107" s="44">
        <f t="shared" si="33"/>
        <v>2.0969999999981894</v>
      </c>
      <c r="F107" s="45">
        <f t="shared" si="52"/>
        <v>280</v>
      </c>
      <c r="G107" s="43">
        <f t="shared" si="34"/>
        <v>264.45999999999685</v>
      </c>
      <c r="H107" s="44">
        <f t="shared" si="35"/>
        <v>2.5969999999981788</v>
      </c>
      <c r="I107" s="45">
        <f t="shared" si="53"/>
        <v>367.80000000000007</v>
      </c>
      <c r="J107" s="43">
        <f t="shared" si="36"/>
        <v>264.9599999999964</v>
      </c>
      <c r="K107" s="44">
        <f t="shared" si="37"/>
        <v>3.096999999998168</v>
      </c>
      <c r="L107" s="45"/>
    </row>
    <row r="108" spans="1:12" ht="16.5" customHeight="1">
      <c r="A108" s="43">
        <f t="shared" si="30"/>
        <v>263.46999999999775</v>
      </c>
      <c r="B108" s="44">
        <f t="shared" si="31"/>
        <v>1.606999999998191</v>
      </c>
      <c r="C108" s="45">
        <f t="shared" si="51"/>
        <v>199.2000000000002</v>
      </c>
      <c r="D108" s="43">
        <f t="shared" si="32"/>
        <v>263.9699999999973</v>
      </c>
      <c r="E108" s="44">
        <f t="shared" si="33"/>
        <v>2.106999999998189</v>
      </c>
      <c r="F108" s="45">
        <f t="shared" si="52"/>
        <v>281.75</v>
      </c>
      <c r="G108" s="43">
        <f t="shared" si="34"/>
        <v>264.46999999999684</v>
      </c>
      <c r="H108" s="44">
        <f t="shared" si="35"/>
        <v>2.6069999999981786</v>
      </c>
      <c r="I108" s="45">
        <f t="shared" si="53"/>
        <v>369.6000000000001</v>
      </c>
      <c r="J108" s="43">
        <f t="shared" si="36"/>
        <v>264.9699999999964</v>
      </c>
      <c r="K108" s="44">
        <f t="shared" si="37"/>
        <v>3.106999999998168</v>
      </c>
      <c r="L108" s="45"/>
    </row>
    <row r="109" spans="1:123" ht="16.5" customHeight="1">
      <c r="A109" s="43">
        <f t="shared" si="30"/>
        <v>263.47999999999774</v>
      </c>
      <c r="B109" s="44">
        <f t="shared" si="31"/>
        <v>1.616999999998191</v>
      </c>
      <c r="C109" s="45">
        <f t="shared" si="51"/>
        <v>200.80000000000018</v>
      </c>
      <c r="D109" s="43">
        <f t="shared" si="32"/>
        <v>263.9799999999973</v>
      </c>
      <c r="E109" s="44">
        <f t="shared" si="33"/>
        <v>2.116999999998189</v>
      </c>
      <c r="F109" s="45">
        <f t="shared" si="52"/>
        <v>283.5</v>
      </c>
      <c r="G109" s="43">
        <f t="shared" si="34"/>
        <v>264.47999999999683</v>
      </c>
      <c r="H109" s="44">
        <f t="shared" si="35"/>
        <v>2.6169999999981783</v>
      </c>
      <c r="I109" s="45">
        <f t="shared" si="53"/>
        <v>371.4000000000001</v>
      </c>
      <c r="J109" s="43">
        <f t="shared" si="36"/>
        <v>264.9799999999964</v>
      </c>
      <c r="K109" s="44">
        <f t="shared" si="37"/>
        <v>3.1169999999981677</v>
      </c>
      <c r="L109" s="45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</row>
    <row r="110" spans="1:123" s="37" customFormat="1" ht="16.5" customHeight="1">
      <c r="A110" s="48">
        <f t="shared" si="30"/>
        <v>263.48999999999774</v>
      </c>
      <c r="B110" s="49">
        <f t="shared" si="31"/>
        <v>1.626999999998191</v>
      </c>
      <c r="C110" s="50">
        <f t="shared" si="51"/>
        <v>202.40000000000018</v>
      </c>
      <c r="D110" s="48">
        <f t="shared" si="32"/>
        <v>263.9899999999973</v>
      </c>
      <c r="E110" s="49">
        <f t="shared" si="33"/>
        <v>2.126999999998189</v>
      </c>
      <c r="F110" s="50">
        <f t="shared" si="52"/>
        <v>285.25</v>
      </c>
      <c r="G110" s="48">
        <f t="shared" si="34"/>
        <v>264.4899999999968</v>
      </c>
      <c r="H110" s="49">
        <f t="shared" si="35"/>
        <v>2.626999999998178</v>
      </c>
      <c r="I110" s="50">
        <f t="shared" si="53"/>
        <v>373.2000000000001</v>
      </c>
      <c r="J110" s="48">
        <f t="shared" si="36"/>
        <v>264.98999999999637</v>
      </c>
      <c r="K110" s="49">
        <f t="shared" si="37"/>
        <v>3.1269999999981675</v>
      </c>
      <c r="L110" s="50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</row>
  </sheetData>
  <sheetProtection/>
  <mergeCells count="7">
    <mergeCell ref="A58:L58"/>
    <mergeCell ref="M3:O3"/>
    <mergeCell ref="A1:L1"/>
    <mergeCell ref="A2:L2"/>
    <mergeCell ref="A3:L3"/>
    <mergeCell ref="A56:L56"/>
    <mergeCell ref="A57:L57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2021-05-03T03:25:44Z</cp:lastPrinted>
  <dcterms:created xsi:type="dcterms:W3CDTF">2016-06-06T06:42:51Z</dcterms:created>
  <dcterms:modified xsi:type="dcterms:W3CDTF">2024-05-24T03:27:31Z</dcterms:modified>
  <cp:category/>
  <cp:version/>
  <cp:contentType/>
  <cp:contentStatus/>
</cp:coreProperties>
</file>