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<sst xmlns="http://schemas.openxmlformats.org/spreadsheetml/2006/main" count="29" uniqueCount="24">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</sst>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33" borderId="10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6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52" fillId="33" borderId="18" xfId="0" applyNumberFormat="1" applyFont="1" applyFill="1" applyBorder="1" applyAlignment="1" applyProtection="1">
      <alignment horizontal="center" vertical="center"/>
      <protection/>
    </xf>
    <xf numFmtId="236" fontId="52" fillId="35" borderId="15" xfId="0" applyNumberFormat="1" applyFont="1" applyFill="1" applyBorder="1" applyAlignment="1" applyProtection="1">
      <alignment horizontal="center" vertical="center"/>
      <protection/>
    </xf>
    <xf numFmtId="236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75"/>
          <c:w val="0.860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'Kh.89-H.05'!$N$7:$N$36</c:f>
              <c:numCache>
                <c:ptCount val="30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15.780000000000003</c:v>
                </c:pt>
                <c:pt idx="27">
                  <c:v>66.23</c:v>
                </c:pt>
                <c:pt idx="28">
                  <c:v>89.37216000000004</c:v>
                </c:pt>
                <c:pt idx="29">
                  <c:v>148.16044800000003</c:v>
                </c:pt>
              </c:numCache>
            </c:numRef>
          </c:val>
        </c:ser>
        <c:gapWidth val="100"/>
        <c:axId val="62773835"/>
        <c:axId val="28093604"/>
      </c:barChart>
      <c:lineChart>
        <c:grouping val="standard"/>
        <c:varyColors val="0"/>
        <c:ser>
          <c:idx val="1"/>
          <c:order val="1"/>
          <c:tx>
            <c:v>ค่าเฉลี่ย 115.9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'Kh.89-H.05'!$P$7:$P$35</c:f>
              <c:numCache>
                <c:ptCount val="29"/>
                <c:pt idx="0">
                  <c:v>115.87972965517241</c:v>
                </c:pt>
                <c:pt idx="1">
                  <c:v>115.87972965517241</c:v>
                </c:pt>
                <c:pt idx="2">
                  <c:v>115.87972965517241</c:v>
                </c:pt>
                <c:pt idx="3">
                  <c:v>115.87972965517241</c:v>
                </c:pt>
                <c:pt idx="4">
                  <c:v>115.87972965517241</c:v>
                </c:pt>
                <c:pt idx="5">
                  <c:v>115.87972965517241</c:v>
                </c:pt>
                <c:pt idx="6">
                  <c:v>115.87972965517241</c:v>
                </c:pt>
                <c:pt idx="7">
                  <c:v>115.87972965517241</c:v>
                </c:pt>
                <c:pt idx="8">
                  <c:v>115.87972965517241</c:v>
                </c:pt>
                <c:pt idx="9">
                  <c:v>115.87972965517241</c:v>
                </c:pt>
                <c:pt idx="10">
                  <c:v>115.87972965517241</c:v>
                </c:pt>
                <c:pt idx="11">
                  <c:v>115.87972965517241</c:v>
                </c:pt>
                <c:pt idx="12">
                  <c:v>115.87972965517241</c:v>
                </c:pt>
                <c:pt idx="13">
                  <c:v>115.87972965517241</c:v>
                </c:pt>
                <c:pt idx="14">
                  <c:v>115.87972965517241</c:v>
                </c:pt>
                <c:pt idx="15">
                  <c:v>115.87972965517241</c:v>
                </c:pt>
                <c:pt idx="16">
                  <c:v>115.87972965517241</c:v>
                </c:pt>
                <c:pt idx="17">
                  <c:v>115.87972965517241</c:v>
                </c:pt>
                <c:pt idx="18">
                  <c:v>115.87972965517241</c:v>
                </c:pt>
                <c:pt idx="19">
                  <c:v>115.87972965517241</c:v>
                </c:pt>
                <c:pt idx="20">
                  <c:v>115.87972965517241</c:v>
                </c:pt>
                <c:pt idx="21">
                  <c:v>115.87972965517241</c:v>
                </c:pt>
                <c:pt idx="22">
                  <c:v>115.87972965517241</c:v>
                </c:pt>
                <c:pt idx="23">
                  <c:v>115.87972965517241</c:v>
                </c:pt>
                <c:pt idx="24">
                  <c:v>115.87972965517241</c:v>
                </c:pt>
                <c:pt idx="25">
                  <c:v>115.87972965517241</c:v>
                </c:pt>
                <c:pt idx="26">
                  <c:v>115.87972965517241</c:v>
                </c:pt>
                <c:pt idx="27">
                  <c:v>115.87972965517241</c:v>
                </c:pt>
                <c:pt idx="28">
                  <c:v>115.87972965517241</c:v>
                </c:pt>
              </c:numCache>
            </c:numRef>
          </c:val>
          <c:smooth val="0"/>
        </c:ser>
        <c:axId val="62773835"/>
        <c:axId val="28093604"/>
      </c:lineChart>
      <c:catAx>
        <c:axId val="6277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093604"/>
        <c:crossesAt val="0"/>
        <c:auto val="1"/>
        <c:lblOffset val="100"/>
        <c:tickLblSkip val="1"/>
        <c:noMultiLvlLbl val="0"/>
      </c:catAx>
      <c:valAx>
        <c:axId val="2809360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3835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31">
      <selection activeCell="B36" sqref="B36:M36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+N7*1000000/(365*86400)</f>
        <v>2.45560629122273</v>
      </c>
      <c r="P7" s="27">
        <f aca="true" t="shared" si="0" ref="P7:P35">$N$43</f>
        <v>115.87972965517241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1" ref="N8:N30">SUM(B8:M8)</f>
        <v>191.86</v>
      </c>
      <c r="O8" s="26">
        <f aca="true" t="shared" si="2" ref="O8:O35">+N8*1000000/(365*86400)</f>
        <v>6.083840690005074</v>
      </c>
      <c r="P8" s="27">
        <f t="shared" si="0"/>
        <v>115.87972965517241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1"/>
        <v>167.28999999999996</v>
      </c>
      <c r="O9" s="26">
        <f t="shared" si="2"/>
        <v>5.304731100963977</v>
      </c>
      <c r="P9" s="27">
        <f t="shared" si="0"/>
        <v>115.87972965517241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1"/>
        <v>112.64999999999999</v>
      </c>
      <c r="O10" s="26">
        <f t="shared" si="2"/>
        <v>3.5721080669710803</v>
      </c>
      <c r="P10" s="27">
        <f t="shared" si="0"/>
        <v>115.87972965517241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1"/>
        <v>102.44</v>
      </c>
      <c r="O11" s="26">
        <f t="shared" si="2"/>
        <v>3.2483510908168443</v>
      </c>
      <c r="P11" s="27">
        <f t="shared" si="0"/>
        <v>115.87972965517241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1"/>
        <v>85.05999999999997</v>
      </c>
      <c r="O12" s="26">
        <f t="shared" si="2"/>
        <v>2.697234906139015</v>
      </c>
      <c r="P12" s="27">
        <f t="shared" si="0"/>
        <v>115.87972965517241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1"/>
        <v>95.28</v>
      </c>
      <c r="O13" s="26">
        <f t="shared" si="2"/>
        <v>3.0213089802130897</v>
      </c>
      <c r="P13" s="27">
        <f t="shared" si="0"/>
        <v>115.87972965517241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1"/>
        <v>93.52999999999999</v>
      </c>
      <c r="O14" s="26">
        <f t="shared" si="2"/>
        <v>2.9658168442415014</v>
      </c>
      <c r="P14" s="27">
        <f t="shared" si="0"/>
        <v>115.87972965517241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1"/>
        <v>139.35</v>
      </c>
      <c r="O15" s="26">
        <f t="shared" si="2"/>
        <v>4.418759512937595</v>
      </c>
      <c r="P15" s="27">
        <f t="shared" si="0"/>
        <v>115.87972965517241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1"/>
        <v>173.21999999999997</v>
      </c>
      <c r="O16" s="26">
        <f t="shared" si="2"/>
        <v>5.4927701674277</v>
      </c>
      <c r="P16" s="27">
        <f t="shared" si="0"/>
        <v>115.87972965517241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1"/>
        <v>138.02000000000004</v>
      </c>
      <c r="O17" s="26">
        <f t="shared" si="2"/>
        <v>4.376585489599189</v>
      </c>
      <c r="P17" s="27">
        <f t="shared" si="0"/>
        <v>115.87972965517241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1"/>
        <v>169.65</v>
      </c>
      <c r="O18" s="26">
        <f t="shared" si="2"/>
        <v>5.379566210045662</v>
      </c>
      <c r="P18" s="27">
        <f t="shared" si="0"/>
        <v>115.87972965517241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1"/>
        <v>109.79</v>
      </c>
      <c r="O19" s="26">
        <f t="shared" si="2"/>
        <v>3.481418061897514</v>
      </c>
      <c r="P19" s="27">
        <f t="shared" si="0"/>
        <v>115.87972965517241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1"/>
        <v>147.31</v>
      </c>
      <c r="O20" s="26">
        <f t="shared" si="2"/>
        <v>4.671169457128361</v>
      </c>
      <c r="P20" s="27">
        <f t="shared" si="0"/>
        <v>115.87972965517241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1"/>
        <v>116.49</v>
      </c>
      <c r="O21" s="26">
        <f t="shared" si="2"/>
        <v>3.6938736681887367</v>
      </c>
      <c r="P21" s="27">
        <f t="shared" si="0"/>
        <v>115.87972965517241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1"/>
        <v>108.01</v>
      </c>
      <c r="O22" s="26">
        <f t="shared" si="2"/>
        <v>3.424974632166413</v>
      </c>
      <c r="P22" s="27">
        <f t="shared" si="0"/>
        <v>115.87972965517241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1"/>
        <v>77.38</v>
      </c>
      <c r="O23" s="26">
        <f t="shared" si="2"/>
        <v>2.4537037037037037</v>
      </c>
      <c r="P23" s="27">
        <f t="shared" si="0"/>
        <v>115.87972965517241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1"/>
        <v>109.82000000000001</v>
      </c>
      <c r="O24" s="26">
        <f t="shared" si="2"/>
        <v>3.4823693556570268</v>
      </c>
      <c r="P24" s="27">
        <f t="shared" si="0"/>
        <v>115.87972965517241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1"/>
        <v>157.15999999999997</v>
      </c>
      <c r="O25" s="26">
        <f t="shared" si="2"/>
        <v>4.983510908168442</v>
      </c>
      <c r="P25" s="27">
        <f t="shared" si="0"/>
        <v>115.87972965517241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1"/>
        <v>110.80999999999999</v>
      </c>
      <c r="O26" s="26">
        <f t="shared" si="2"/>
        <v>3.5137620497209534</v>
      </c>
      <c r="P26" s="27">
        <f t="shared" si="0"/>
        <v>115.87972965517241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1"/>
        <v>168.68</v>
      </c>
      <c r="O27" s="26">
        <f t="shared" si="2"/>
        <v>5.348807711821411</v>
      </c>
      <c r="P27" s="27">
        <f t="shared" si="0"/>
        <v>115.87972965517241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1"/>
        <v>94.92999999999999</v>
      </c>
      <c r="O28" s="26">
        <f t="shared" si="2"/>
        <v>3.0102105530187724</v>
      </c>
      <c r="P28" s="27">
        <f t="shared" si="0"/>
        <v>115.87972965517241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1"/>
        <v>66.47999999999999</v>
      </c>
      <c r="O29" s="26">
        <f t="shared" si="2"/>
        <v>2.1080669710806696</v>
      </c>
      <c r="P29" s="27">
        <f t="shared" si="0"/>
        <v>115.87972965517241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1"/>
        <v>86.08000000000001</v>
      </c>
      <c r="O30" s="26">
        <f t="shared" si="2"/>
        <v>2.729578893962456</v>
      </c>
      <c r="P30" s="27">
        <f t="shared" si="0"/>
        <v>115.87972965517241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 aca="true" t="shared" si="3" ref="N31:N36">SUM(B31:M31)</f>
        <v>180.49999999999997</v>
      </c>
      <c r="O31" s="26">
        <f t="shared" si="2"/>
        <v>5.723617453069507</v>
      </c>
      <c r="P31" s="27">
        <f t="shared" si="0"/>
        <v>115.87972965517241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 t="shared" si="3"/>
        <v>109.89999999999999</v>
      </c>
      <c r="O32" s="26">
        <f t="shared" si="2"/>
        <v>3.4849061390157274</v>
      </c>
      <c r="P32" s="27">
        <f t="shared" si="0"/>
        <v>115.87972965517241</v>
      </c>
    </row>
    <row r="33" spans="1:16" ht="15" customHeight="1">
      <c r="A33" s="34">
        <v>2562</v>
      </c>
      <c r="B33" s="24">
        <v>0.81</v>
      </c>
      <c r="C33" s="24">
        <v>0.86</v>
      </c>
      <c r="D33" s="24">
        <v>1.15</v>
      </c>
      <c r="E33" s="24">
        <v>0.86</v>
      </c>
      <c r="F33" s="24">
        <v>4.12</v>
      </c>
      <c r="G33" s="24">
        <v>3.12</v>
      </c>
      <c r="H33" s="24">
        <v>1.14</v>
      </c>
      <c r="I33" s="24">
        <v>0.88</v>
      </c>
      <c r="J33" s="24">
        <v>0.96</v>
      </c>
      <c r="K33" s="24">
        <v>0.75</v>
      </c>
      <c r="L33" s="24">
        <v>0.73</v>
      </c>
      <c r="M33" s="24">
        <v>0.4</v>
      </c>
      <c r="N33" s="25">
        <f t="shared" si="3"/>
        <v>15.780000000000003</v>
      </c>
      <c r="O33" s="26">
        <f t="shared" si="2"/>
        <v>0.5003805175038053</v>
      </c>
      <c r="P33" s="27">
        <f t="shared" si="0"/>
        <v>115.87972965517241</v>
      </c>
    </row>
    <row r="34" spans="1:16" ht="15" customHeight="1">
      <c r="A34" s="34">
        <v>2563</v>
      </c>
      <c r="B34" s="24">
        <v>0.46</v>
      </c>
      <c r="C34" s="24">
        <v>0.34</v>
      </c>
      <c r="D34" s="24">
        <v>7.15</v>
      </c>
      <c r="E34" s="24">
        <v>2.68</v>
      </c>
      <c r="F34" s="24">
        <v>15.05</v>
      </c>
      <c r="G34" s="24">
        <v>19.55</v>
      </c>
      <c r="H34" s="24">
        <v>10.79</v>
      </c>
      <c r="I34" s="24">
        <v>6.9</v>
      </c>
      <c r="J34" s="24">
        <v>1.05</v>
      </c>
      <c r="K34" s="24">
        <v>0.81</v>
      </c>
      <c r="L34" s="24">
        <v>0.76</v>
      </c>
      <c r="M34" s="24">
        <v>0.69</v>
      </c>
      <c r="N34" s="25">
        <f t="shared" si="3"/>
        <v>66.23</v>
      </c>
      <c r="O34" s="26">
        <f t="shared" si="2"/>
        <v>2.100139523084729</v>
      </c>
      <c r="P34" s="27">
        <f t="shared" si="0"/>
        <v>115.87972965517241</v>
      </c>
    </row>
    <row r="35" spans="1:16" ht="15" customHeight="1">
      <c r="A35" s="34">
        <v>2564</v>
      </c>
      <c r="B35" s="24">
        <v>0.6721920000000001</v>
      </c>
      <c r="C35" s="24">
        <v>1.917216000000001</v>
      </c>
      <c r="D35" s="24">
        <v>4.346784000000001</v>
      </c>
      <c r="E35" s="24">
        <v>6.214752000000003</v>
      </c>
      <c r="F35" s="24">
        <v>20.545920000000002</v>
      </c>
      <c r="G35" s="24">
        <v>8.431776000000005</v>
      </c>
      <c r="H35" s="24">
        <v>13.400640000000008</v>
      </c>
      <c r="I35" s="24">
        <v>16.90848</v>
      </c>
      <c r="J35" s="24">
        <v>9.991296</v>
      </c>
      <c r="K35" s="24">
        <v>3.4992000000000028</v>
      </c>
      <c r="L35" s="24">
        <v>1.926720000000001</v>
      </c>
      <c r="M35" s="24">
        <v>1.517184000000001</v>
      </c>
      <c r="N35" s="25">
        <f t="shared" si="3"/>
        <v>89.37216000000004</v>
      </c>
      <c r="O35" s="26">
        <f t="shared" si="2"/>
        <v>2.833972602739727</v>
      </c>
      <c r="P35" s="27">
        <f t="shared" si="0"/>
        <v>115.87972965517241</v>
      </c>
    </row>
    <row r="36" spans="1:16" ht="15" customHeight="1">
      <c r="A36" s="40">
        <v>2565</v>
      </c>
      <c r="B36" s="41">
        <v>2.476224000000002</v>
      </c>
      <c r="C36" s="41">
        <v>6.585408000000007</v>
      </c>
      <c r="D36" s="41">
        <v>4.749408000000003</v>
      </c>
      <c r="E36" s="41">
        <v>18.930240000000005</v>
      </c>
      <c r="F36" s="41">
        <v>23.11632000000001</v>
      </c>
      <c r="G36" s="41">
        <v>29.09087999999999</v>
      </c>
      <c r="H36" s="41">
        <v>24.924671999999997</v>
      </c>
      <c r="I36" s="41">
        <v>19.147968000000002</v>
      </c>
      <c r="J36" s="41">
        <v>11.509344000000004</v>
      </c>
      <c r="K36" s="41">
        <v>3.0827520000000015</v>
      </c>
      <c r="L36" s="41">
        <v>2.165184000000001</v>
      </c>
      <c r="M36" s="41">
        <v>2.382048000000001</v>
      </c>
      <c r="N36" s="42">
        <f t="shared" si="3"/>
        <v>148.16044800000003</v>
      </c>
      <c r="O36" s="43">
        <f>+N36*1000000/(365*86400)</f>
        <v>4.698136986301371</v>
      </c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5" t="s">
        <v>19</v>
      </c>
      <c r="B42" s="28">
        <f>MAX(B7:B35)</f>
        <v>12.22</v>
      </c>
      <c r="C42" s="28">
        <f aca="true" t="shared" si="4" ref="C42:M42">MAX(C7:C35)</f>
        <v>16.96</v>
      </c>
      <c r="D42" s="28">
        <f t="shared" si="4"/>
        <v>13.42</v>
      </c>
      <c r="E42" s="28">
        <f t="shared" si="4"/>
        <v>25.77</v>
      </c>
      <c r="F42" s="28">
        <f t="shared" si="4"/>
        <v>40.58</v>
      </c>
      <c r="G42" s="28">
        <f t="shared" si="4"/>
        <v>55.66</v>
      </c>
      <c r="H42" s="28">
        <f t="shared" si="4"/>
        <v>31.06</v>
      </c>
      <c r="I42" s="28">
        <f t="shared" si="4"/>
        <v>31.98</v>
      </c>
      <c r="J42" s="28">
        <f t="shared" si="4"/>
        <v>24</v>
      </c>
      <c r="K42" s="28">
        <f t="shared" si="4"/>
        <v>11.98</v>
      </c>
      <c r="L42" s="28">
        <f t="shared" si="4"/>
        <v>7.55</v>
      </c>
      <c r="M42" s="28">
        <f t="shared" si="4"/>
        <v>7.47</v>
      </c>
      <c r="N42" s="28">
        <f>MAX(N7:N35)</f>
        <v>191.86</v>
      </c>
      <c r="O42" s="26">
        <f>+N42*1000000/(365*86400)</f>
        <v>6.083840690005074</v>
      </c>
      <c r="P42" s="29"/>
    </row>
    <row r="43" spans="1:16" ht="15" customHeight="1">
      <c r="A43" s="35" t="s">
        <v>16</v>
      </c>
      <c r="B43" s="28">
        <f>AVERAGE(B7:B35)</f>
        <v>2.661454896551724</v>
      </c>
      <c r="C43" s="28">
        <f aca="true" t="shared" si="5" ref="C43:M43">AVERAGE(C7:C35)</f>
        <v>6.150248827586208</v>
      </c>
      <c r="D43" s="28">
        <f t="shared" si="5"/>
        <v>6.093682206896553</v>
      </c>
      <c r="E43" s="28">
        <f t="shared" si="5"/>
        <v>11.844646620689652</v>
      </c>
      <c r="F43" s="28">
        <f t="shared" si="5"/>
        <v>22.093307586206897</v>
      </c>
      <c r="G43" s="28">
        <f t="shared" si="5"/>
        <v>24.284543999999993</v>
      </c>
      <c r="H43" s="28">
        <f t="shared" si="5"/>
        <v>14.288987586206899</v>
      </c>
      <c r="I43" s="28">
        <f t="shared" si="5"/>
        <v>12.862361379310345</v>
      </c>
      <c r="J43" s="28">
        <f t="shared" si="5"/>
        <v>8.234182620689657</v>
      </c>
      <c r="K43" s="28">
        <f t="shared" si="5"/>
        <v>3.2110068965517238</v>
      </c>
      <c r="L43" s="28">
        <f t="shared" si="5"/>
        <v>2.1671282758620682</v>
      </c>
      <c r="M43" s="28">
        <f t="shared" si="5"/>
        <v>1.9881787586206898</v>
      </c>
      <c r="N43" s="28">
        <f>SUM(B43:M43)</f>
        <v>115.87972965517241</v>
      </c>
      <c r="O43" s="26">
        <f>+N43*1000000/(365*86400)</f>
        <v>3.6745221225003935</v>
      </c>
      <c r="P43" s="29"/>
    </row>
    <row r="44" spans="1:16" ht="15" customHeight="1">
      <c r="A44" s="35" t="s">
        <v>20</v>
      </c>
      <c r="B44" s="28">
        <f>MIN(B7:B35)</f>
        <v>0.46</v>
      </c>
      <c r="C44" s="28">
        <f aca="true" t="shared" si="6" ref="C44:M44">MIN(C7:C35)</f>
        <v>0.34</v>
      </c>
      <c r="D44" s="28">
        <f t="shared" si="6"/>
        <v>1.15</v>
      </c>
      <c r="E44" s="28">
        <f t="shared" si="6"/>
        <v>0.86</v>
      </c>
      <c r="F44" s="28">
        <f t="shared" si="6"/>
        <v>4.12</v>
      </c>
      <c r="G44" s="28">
        <f t="shared" si="6"/>
        <v>3.12</v>
      </c>
      <c r="H44" s="28">
        <f t="shared" si="6"/>
        <v>1.14</v>
      </c>
      <c r="I44" s="28">
        <f t="shared" si="6"/>
        <v>0.88</v>
      </c>
      <c r="J44" s="28">
        <f t="shared" si="6"/>
        <v>0.96</v>
      </c>
      <c r="K44" s="28">
        <f t="shared" si="6"/>
        <v>0.35</v>
      </c>
      <c r="L44" s="28">
        <f t="shared" si="6"/>
        <v>0.29</v>
      </c>
      <c r="M44" s="28">
        <f t="shared" si="6"/>
        <v>0.38</v>
      </c>
      <c r="N44" s="28">
        <f>MIN(N7:N35)</f>
        <v>15.780000000000003</v>
      </c>
      <c r="O44" s="26">
        <f>+N44*1000000/(365*86400)</f>
        <v>0.5003805175038053</v>
      </c>
      <c r="P44" s="29"/>
    </row>
    <row r="45" spans="1:15" ht="15" customHeight="1">
      <c r="A45" s="3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6"/>
    </row>
    <row r="46" spans="1:15" ht="15" customHeight="1">
      <c r="A46" s="3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9"/>
    </row>
    <row r="47" spans="1:15" ht="15" customHeight="1">
      <c r="A47" s="3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 customHeight="1">
      <c r="A48" s="3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 customHeight="1">
      <c r="A49" s="3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 customHeight="1">
      <c r="A50" s="3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5" customHeight="1">
      <c r="A51" s="3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" customHeight="1">
      <c r="A53" s="38"/>
      <c r="B53" s="20"/>
      <c r="C53" s="21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2"/>
      <c r="O53" s="19"/>
    </row>
    <row r="54" spans="1:15" ht="15" customHeight="1">
      <c r="A54" s="38"/>
      <c r="B54" s="20"/>
      <c r="C54" s="20"/>
      <c r="D54" s="20"/>
      <c r="E54" s="19"/>
      <c r="F54" s="20"/>
      <c r="G54" s="20"/>
      <c r="H54" s="20"/>
      <c r="I54" s="20"/>
      <c r="J54" s="20"/>
      <c r="K54" s="20"/>
      <c r="L54" s="20"/>
      <c r="M54" s="20"/>
      <c r="N54" s="22"/>
      <c r="O54" s="19"/>
    </row>
    <row r="55" spans="1:15" ht="15" customHeight="1">
      <c r="A55" s="38"/>
      <c r="B55" s="20"/>
      <c r="C55" s="20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2"/>
      <c r="O55" s="19"/>
    </row>
    <row r="56" spans="1:15" ht="15" customHeight="1">
      <c r="A56" s="38"/>
      <c r="B56" s="20"/>
      <c r="C56" s="20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2"/>
      <c r="O56" s="19"/>
    </row>
    <row r="57" spans="1:15" ht="15" customHeight="1">
      <c r="A57" s="38"/>
      <c r="B57" s="20"/>
      <c r="C57" s="20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2"/>
      <c r="O57" s="19"/>
    </row>
    <row r="58" ht="15" customHeight="1">
      <c r="A58" s="39"/>
    </row>
    <row r="59" ht="15" customHeight="1">
      <c r="A59" s="39"/>
    </row>
    <row r="60" ht="21" customHeight="1">
      <c r="A60" s="39"/>
    </row>
    <row r="61" ht="18" customHeight="1">
      <c r="A61" s="39"/>
    </row>
    <row r="62" ht="18" customHeight="1">
      <c r="A62" s="39"/>
    </row>
    <row r="63" ht="18" customHeight="1">
      <c r="A63" s="39"/>
    </row>
    <row r="64" ht="18" customHeight="1">
      <c r="A64" s="39"/>
    </row>
    <row r="65" ht="18" customHeight="1">
      <c r="A65" s="39"/>
    </row>
    <row r="66" ht="18" customHeight="1">
      <c r="A66" s="39"/>
    </row>
    <row r="67" ht="18" customHeight="1">
      <c r="A67" s="39"/>
    </row>
    <row r="68" ht="24.75" customHeight="1">
      <c r="A68" s="39"/>
    </row>
    <row r="69" ht="24.75" customHeight="1">
      <c r="A69" s="39"/>
    </row>
    <row r="70" ht="24.75" customHeight="1">
      <c r="A70" s="39"/>
    </row>
    <row r="71" ht="24.75" customHeight="1">
      <c r="A71" s="39"/>
    </row>
    <row r="72" ht="24.75" customHeight="1">
      <c r="A72" s="39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2016-07-05T06:13:33Z</cp:lastPrinted>
  <dcterms:created xsi:type="dcterms:W3CDTF">1994-01-31T08:04:27Z</dcterms:created>
  <dcterms:modified xsi:type="dcterms:W3CDTF">2023-04-25T01:48:57Z</dcterms:modified>
  <cp:category/>
  <cp:version/>
  <cp:contentType/>
  <cp:contentStatus/>
</cp:coreProperties>
</file>