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<sst xmlns="http://schemas.openxmlformats.org/spreadsheetml/2006/main" count="29" uniqueCount="24">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</sst>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4" xfId="0" applyNumberFormat="1" applyFont="1" applyFill="1" applyBorder="1" applyAlignment="1" applyProtection="1">
      <alignment horizont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265"/>
          <c:w val="0.860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'KH.72-H.05'!$N$7:$N$36</c:f>
              <c:numCache>
                <c:ptCount val="30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74.35999999999997</c:v>
                </c:pt>
                <c:pt idx="28">
                  <c:v>226.53907199999986</c:v>
                </c:pt>
                <c:pt idx="29">
                  <c:v>432.3749759999995</c:v>
                </c:pt>
              </c:numCache>
            </c:numRef>
          </c:val>
        </c:ser>
        <c:gapWidth val="100"/>
        <c:axId val="5293110"/>
        <c:axId val="47637991"/>
      </c:barChart>
      <c:lineChart>
        <c:grouping val="standard"/>
        <c:varyColors val="0"/>
        <c:ser>
          <c:idx val="1"/>
          <c:order val="1"/>
          <c:tx>
            <c:v>ค่าเฉลี่ย 339.1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'KH.72-H.05'!$P$7:$P$35</c:f>
              <c:numCache>
                <c:ptCount val="29"/>
                <c:pt idx="0">
                  <c:v>339.06169213793106</c:v>
                </c:pt>
                <c:pt idx="1">
                  <c:v>339.06169213793106</c:v>
                </c:pt>
                <c:pt idx="2">
                  <c:v>339.06169213793106</c:v>
                </c:pt>
                <c:pt idx="3">
                  <c:v>339.06169213793106</c:v>
                </c:pt>
                <c:pt idx="4">
                  <c:v>339.06169213793106</c:v>
                </c:pt>
                <c:pt idx="5">
                  <c:v>339.06169213793106</c:v>
                </c:pt>
                <c:pt idx="6">
                  <c:v>339.06169213793106</c:v>
                </c:pt>
                <c:pt idx="7">
                  <c:v>339.06169213793106</c:v>
                </c:pt>
                <c:pt idx="8">
                  <c:v>339.06169213793106</c:v>
                </c:pt>
                <c:pt idx="9">
                  <c:v>339.06169213793106</c:v>
                </c:pt>
                <c:pt idx="10">
                  <c:v>339.06169213793106</c:v>
                </c:pt>
                <c:pt idx="11">
                  <c:v>339.06169213793106</c:v>
                </c:pt>
                <c:pt idx="12">
                  <c:v>339.06169213793106</c:v>
                </c:pt>
                <c:pt idx="13">
                  <c:v>339.06169213793106</c:v>
                </c:pt>
                <c:pt idx="14">
                  <c:v>339.06169213793106</c:v>
                </c:pt>
                <c:pt idx="15">
                  <c:v>339.06169213793106</c:v>
                </c:pt>
                <c:pt idx="16">
                  <c:v>339.06169213793106</c:v>
                </c:pt>
                <c:pt idx="17">
                  <c:v>339.06169213793106</c:v>
                </c:pt>
                <c:pt idx="18">
                  <c:v>339.06169213793106</c:v>
                </c:pt>
                <c:pt idx="19">
                  <c:v>339.06169213793106</c:v>
                </c:pt>
                <c:pt idx="20">
                  <c:v>339.06169213793106</c:v>
                </c:pt>
                <c:pt idx="21">
                  <c:v>339.06169213793106</c:v>
                </c:pt>
                <c:pt idx="22">
                  <c:v>339.06169213793106</c:v>
                </c:pt>
                <c:pt idx="23">
                  <c:v>339.06169213793106</c:v>
                </c:pt>
                <c:pt idx="24">
                  <c:v>339.06169213793106</c:v>
                </c:pt>
                <c:pt idx="25">
                  <c:v>339.06169213793106</c:v>
                </c:pt>
                <c:pt idx="26">
                  <c:v>339.06169213793106</c:v>
                </c:pt>
                <c:pt idx="27">
                  <c:v>339.06169213793106</c:v>
                </c:pt>
                <c:pt idx="28">
                  <c:v>339.06169213793106</c:v>
                </c:pt>
              </c:numCache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637991"/>
        <c:crossesAt val="0"/>
        <c:auto val="1"/>
        <c:lblOffset val="100"/>
        <c:tickLblSkip val="1"/>
        <c:noMultiLvlLbl val="0"/>
      </c:catAx>
      <c:valAx>
        <c:axId val="47637991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31">
      <selection activeCell="B36" sqref="B36:M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 aca="true" t="shared" si="0" ref="P7:P35">$N$43</f>
        <v>339.06169213793106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1" ref="N8:N30">SUM(B8:M8)</f>
        <v>558.54</v>
      </c>
      <c r="O8" s="36">
        <f aca="true" t="shared" si="2" ref="O8:O35">+N8*0.0317097</f>
        <v>17.711135838</v>
      </c>
      <c r="P8" s="37">
        <f t="shared" si="0"/>
        <v>339.06169213793106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1"/>
        <v>485.62</v>
      </c>
      <c r="O9" s="36">
        <f t="shared" si="2"/>
        <v>15.398864514</v>
      </c>
      <c r="P9" s="37">
        <f t="shared" si="0"/>
        <v>339.06169213793106</v>
      </c>
    </row>
    <row r="10" spans="1:16" ht="15" customHeight="1">
      <c r="A10" s="18">
        <v>2539</v>
      </c>
      <c r="B10" s="34">
        <v>9.46</v>
      </c>
      <c r="C10" s="34">
        <v>13.17</v>
      </c>
      <c r="D10" s="34">
        <v>14.71</v>
      </c>
      <c r="E10" s="34">
        <v>39.16</v>
      </c>
      <c r="F10" s="34">
        <v>58.45</v>
      </c>
      <c r="G10" s="34">
        <v>76.64</v>
      </c>
      <c r="H10" s="34">
        <v>52.85</v>
      </c>
      <c r="I10" s="34">
        <v>35.71</v>
      </c>
      <c r="J10" s="34">
        <v>24.98</v>
      </c>
      <c r="K10" s="34">
        <v>18.75</v>
      </c>
      <c r="L10" s="34">
        <v>10.6</v>
      </c>
      <c r="M10" s="34">
        <v>10.76</v>
      </c>
      <c r="N10" s="35">
        <f t="shared" si="1"/>
        <v>365.24</v>
      </c>
      <c r="O10" s="36">
        <f t="shared" si="2"/>
        <v>11.581650828</v>
      </c>
      <c r="P10" s="37">
        <f t="shared" si="0"/>
        <v>339.06169213793106</v>
      </c>
    </row>
    <row r="11" spans="1:16" ht="15" customHeight="1">
      <c r="A11" s="18">
        <v>2540</v>
      </c>
      <c r="B11" s="34">
        <v>8.98</v>
      </c>
      <c r="C11" s="34">
        <v>13.77</v>
      </c>
      <c r="D11" s="34">
        <v>10.34</v>
      </c>
      <c r="E11" s="34">
        <v>31.63</v>
      </c>
      <c r="F11" s="34">
        <v>72.29</v>
      </c>
      <c r="G11" s="34">
        <v>80.06</v>
      </c>
      <c r="H11" s="34">
        <v>70.57</v>
      </c>
      <c r="I11" s="34">
        <v>37.32</v>
      </c>
      <c r="J11" s="34">
        <v>17.21</v>
      </c>
      <c r="K11" s="34">
        <v>9.63</v>
      </c>
      <c r="L11" s="34">
        <v>4.98</v>
      </c>
      <c r="M11" s="34">
        <v>5.05</v>
      </c>
      <c r="N11" s="35">
        <f t="shared" si="1"/>
        <v>361.83</v>
      </c>
      <c r="O11" s="36">
        <f t="shared" si="2"/>
        <v>11.473520750999999</v>
      </c>
      <c r="P11" s="37">
        <f t="shared" si="0"/>
        <v>339.06169213793106</v>
      </c>
    </row>
    <row r="12" spans="1:16" ht="15" customHeight="1">
      <c r="A12" s="18">
        <v>2541</v>
      </c>
      <c r="B12" s="34">
        <v>8.34</v>
      </c>
      <c r="C12" s="34">
        <v>11.43</v>
      </c>
      <c r="D12" s="34">
        <v>12.97</v>
      </c>
      <c r="E12" s="34">
        <v>32.7</v>
      </c>
      <c r="F12" s="34">
        <v>57</v>
      </c>
      <c r="G12" s="34">
        <v>63.5</v>
      </c>
      <c r="H12" s="34">
        <v>34.31</v>
      </c>
      <c r="I12" s="34">
        <v>27.31</v>
      </c>
      <c r="J12" s="34">
        <v>18.56</v>
      </c>
      <c r="K12" s="34">
        <v>17.28</v>
      </c>
      <c r="L12" s="34">
        <v>10.23</v>
      </c>
      <c r="M12" s="34">
        <v>8.01</v>
      </c>
      <c r="N12" s="35">
        <f t="shared" si="1"/>
        <v>301.64</v>
      </c>
      <c r="O12" s="36">
        <f t="shared" si="2"/>
        <v>9.564913908</v>
      </c>
      <c r="P12" s="37">
        <f t="shared" si="0"/>
        <v>339.06169213793106</v>
      </c>
    </row>
    <row r="13" spans="1:16" ht="15" customHeight="1">
      <c r="A13" s="18">
        <v>2542</v>
      </c>
      <c r="B13" s="34">
        <v>9.3</v>
      </c>
      <c r="C13" s="34">
        <v>23.1</v>
      </c>
      <c r="D13" s="34">
        <v>29.63</v>
      </c>
      <c r="E13" s="34">
        <v>29.43</v>
      </c>
      <c r="F13" s="34">
        <v>59.12</v>
      </c>
      <c r="G13" s="34">
        <v>85.34</v>
      </c>
      <c r="H13" s="34">
        <v>52.39</v>
      </c>
      <c r="I13" s="34">
        <v>47.42</v>
      </c>
      <c r="J13" s="34">
        <v>31.4</v>
      </c>
      <c r="K13" s="34">
        <v>22.66</v>
      </c>
      <c r="L13" s="34">
        <v>14.57</v>
      </c>
      <c r="M13" s="34">
        <v>12.11</v>
      </c>
      <c r="N13" s="35">
        <f t="shared" si="1"/>
        <v>416.47</v>
      </c>
      <c r="O13" s="36">
        <f t="shared" si="2"/>
        <v>13.206138759000002</v>
      </c>
      <c r="P13" s="37">
        <f t="shared" si="0"/>
        <v>339.06169213793106</v>
      </c>
    </row>
    <row r="14" spans="1:16" ht="15" customHeight="1">
      <c r="A14" s="18">
        <v>2543</v>
      </c>
      <c r="B14" s="34">
        <v>9.6</v>
      </c>
      <c r="C14" s="34">
        <v>17.45</v>
      </c>
      <c r="D14" s="34">
        <v>33.21</v>
      </c>
      <c r="E14" s="34">
        <v>36.75</v>
      </c>
      <c r="F14" s="34">
        <v>41.63</v>
      </c>
      <c r="G14" s="34">
        <v>60.84</v>
      </c>
      <c r="H14" s="34">
        <v>42.28</v>
      </c>
      <c r="I14" s="34">
        <v>24.82</v>
      </c>
      <c r="J14" s="34">
        <v>19.02</v>
      </c>
      <c r="K14" s="34">
        <v>9.99</v>
      </c>
      <c r="L14" s="34">
        <v>5.24</v>
      </c>
      <c r="M14" s="34">
        <v>8.12</v>
      </c>
      <c r="N14" s="35">
        <f t="shared" si="1"/>
        <v>308.95</v>
      </c>
      <c r="O14" s="36">
        <f t="shared" si="2"/>
        <v>9.796711815</v>
      </c>
      <c r="P14" s="37">
        <f t="shared" si="0"/>
        <v>339.06169213793106</v>
      </c>
    </row>
    <row r="15" spans="1:16" ht="15" customHeight="1">
      <c r="A15" s="18">
        <v>2544</v>
      </c>
      <c r="B15" s="34">
        <v>5.68</v>
      </c>
      <c r="C15" s="34">
        <v>28.48</v>
      </c>
      <c r="D15" s="34">
        <v>18.62</v>
      </c>
      <c r="E15" s="34">
        <v>44.4</v>
      </c>
      <c r="F15" s="34">
        <v>94.83</v>
      </c>
      <c r="G15" s="34">
        <v>72.09</v>
      </c>
      <c r="H15" s="34">
        <v>61.6</v>
      </c>
      <c r="I15" s="34">
        <v>38.38</v>
      </c>
      <c r="J15" s="34">
        <v>27.49</v>
      </c>
      <c r="K15" s="34">
        <v>16.55</v>
      </c>
      <c r="L15" s="34">
        <v>8.58</v>
      </c>
      <c r="M15" s="34">
        <v>5.34</v>
      </c>
      <c r="N15" s="35">
        <f t="shared" si="1"/>
        <v>422.04</v>
      </c>
      <c r="O15" s="36">
        <f t="shared" si="2"/>
        <v>13.382761788000002</v>
      </c>
      <c r="P15" s="37">
        <f t="shared" si="0"/>
        <v>339.06169213793106</v>
      </c>
    </row>
    <row r="16" spans="1:16" ht="15" customHeight="1">
      <c r="A16" s="18">
        <v>2545</v>
      </c>
      <c r="B16" s="34">
        <v>6.46</v>
      </c>
      <c r="C16" s="34">
        <v>31.02</v>
      </c>
      <c r="D16" s="34">
        <v>17.41</v>
      </c>
      <c r="E16" s="34">
        <v>35.33</v>
      </c>
      <c r="F16" s="34">
        <v>90.66</v>
      </c>
      <c r="G16" s="34">
        <v>73.83</v>
      </c>
      <c r="H16" s="34">
        <v>47.86</v>
      </c>
      <c r="I16" s="34">
        <v>54.65</v>
      </c>
      <c r="J16" s="34">
        <v>34.92</v>
      </c>
      <c r="K16" s="34">
        <v>26.36</v>
      </c>
      <c r="L16" s="34">
        <v>13.38</v>
      </c>
      <c r="M16" s="34">
        <v>8.78</v>
      </c>
      <c r="N16" s="35">
        <f t="shared" si="1"/>
        <v>440.65999999999997</v>
      </c>
      <c r="O16" s="36">
        <f t="shared" si="2"/>
        <v>13.973196402</v>
      </c>
      <c r="P16" s="37">
        <f t="shared" si="0"/>
        <v>339.06169213793106</v>
      </c>
    </row>
    <row r="17" spans="1:16" ht="15" customHeight="1">
      <c r="A17" s="18">
        <v>2546</v>
      </c>
      <c r="B17" s="34">
        <v>6.53</v>
      </c>
      <c r="C17" s="34">
        <v>6.48</v>
      </c>
      <c r="D17" s="34">
        <v>7.76</v>
      </c>
      <c r="E17" s="34">
        <v>37.78</v>
      </c>
      <c r="F17" s="34">
        <v>54.41</v>
      </c>
      <c r="G17" s="34">
        <v>73.43</v>
      </c>
      <c r="H17" s="34">
        <v>33.1</v>
      </c>
      <c r="I17" s="34">
        <v>20.01</v>
      </c>
      <c r="J17" s="34">
        <v>14.23</v>
      </c>
      <c r="K17" s="34">
        <v>8.14</v>
      </c>
      <c r="L17" s="34">
        <v>3.86</v>
      </c>
      <c r="M17" s="34">
        <v>2.71</v>
      </c>
      <c r="N17" s="35">
        <f t="shared" si="1"/>
        <v>268.44</v>
      </c>
      <c r="O17" s="36">
        <f t="shared" si="2"/>
        <v>8.512151868</v>
      </c>
      <c r="P17" s="37">
        <f t="shared" si="0"/>
        <v>339.06169213793106</v>
      </c>
    </row>
    <row r="18" spans="1:16" ht="15" customHeight="1">
      <c r="A18" s="18">
        <v>2547</v>
      </c>
      <c r="B18" s="34">
        <v>5.76</v>
      </c>
      <c r="C18" s="34">
        <v>32.12</v>
      </c>
      <c r="D18" s="34">
        <v>26.23</v>
      </c>
      <c r="E18" s="34">
        <v>42.92</v>
      </c>
      <c r="F18" s="34">
        <v>71.86</v>
      </c>
      <c r="G18" s="34">
        <v>111.03</v>
      </c>
      <c r="H18" s="34">
        <v>69.55</v>
      </c>
      <c r="I18" s="34">
        <v>40.18</v>
      </c>
      <c r="J18" s="34">
        <v>31.73</v>
      </c>
      <c r="K18" s="34">
        <v>19.2</v>
      </c>
      <c r="L18" s="34">
        <v>5.88</v>
      </c>
      <c r="M18" s="34">
        <v>11</v>
      </c>
      <c r="N18" s="35">
        <f t="shared" si="1"/>
        <v>467.46</v>
      </c>
      <c r="O18" s="36">
        <f t="shared" si="2"/>
        <v>14.823016361999999</v>
      </c>
      <c r="P18" s="37">
        <f t="shared" si="0"/>
        <v>339.06169213793106</v>
      </c>
    </row>
    <row r="19" spans="1:16" ht="15" customHeight="1">
      <c r="A19" s="18">
        <v>2548</v>
      </c>
      <c r="B19" s="34">
        <v>3.11</v>
      </c>
      <c r="C19" s="34">
        <v>4.04</v>
      </c>
      <c r="D19" s="34">
        <v>13.39</v>
      </c>
      <c r="E19" s="34">
        <v>17.05</v>
      </c>
      <c r="F19" s="34">
        <v>46.09</v>
      </c>
      <c r="G19" s="34">
        <v>52.5</v>
      </c>
      <c r="H19" s="34">
        <v>46.66</v>
      </c>
      <c r="I19" s="34">
        <v>35.27</v>
      </c>
      <c r="J19" s="34">
        <v>28.58</v>
      </c>
      <c r="K19" s="34">
        <v>15.69</v>
      </c>
      <c r="L19" s="34">
        <v>6.21</v>
      </c>
      <c r="M19" s="34">
        <v>3.33</v>
      </c>
      <c r="N19" s="35">
        <f t="shared" si="1"/>
        <v>271.91999999999996</v>
      </c>
      <c r="O19" s="36">
        <f t="shared" si="2"/>
        <v>8.622501623999998</v>
      </c>
      <c r="P19" s="37">
        <f t="shared" si="0"/>
        <v>339.06169213793106</v>
      </c>
    </row>
    <row r="20" spans="1:16" ht="15" customHeight="1">
      <c r="A20" s="18">
        <v>2549</v>
      </c>
      <c r="B20" s="34">
        <v>3.63</v>
      </c>
      <c r="C20" s="34">
        <v>4.46</v>
      </c>
      <c r="D20" s="34">
        <v>18.34</v>
      </c>
      <c r="E20" s="34">
        <v>21.7</v>
      </c>
      <c r="F20" s="34">
        <v>65</v>
      </c>
      <c r="G20" s="34">
        <v>121.54</v>
      </c>
      <c r="H20" s="34">
        <v>101.59</v>
      </c>
      <c r="I20" s="34">
        <v>42.74</v>
      </c>
      <c r="J20" s="34">
        <v>25.04</v>
      </c>
      <c r="K20" s="34">
        <v>12.73</v>
      </c>
      <c r="L20" s="34">
        <v>5.52</v>
      </c>
      <c r="M20" s="34">
        <v>1.58</v>
      </c>
      <c r="N20" s="35">
        <f t="shared" si="1"/>
        <v>423.87</v>
      </c>
      <c r="O20" s="36">
        <f t="shared" si="2"/>
        <v>13.440790539</v>
      </c>
      <c r="P20" s="37">
        <f t="shared" si="0"/>
        <v>339.06169213793106</v>
      </c>
    </row>
    <row r="21" spans="1:16" ht="15" customHeight="1">
      <c r="A21" s="18">
        <v>2550</v>
      </c>
      <c r="B21" s="34">
        <v>2.96</v>
      </c>
      <c r="C21" s="34">
        <v>18.86</v>
      </c>
      <c r="D21" s="34">
        <v>24.57</v>
      </c>
      <c r="E21" s="34">
        <v>25.01</v>
      </c>
      <c r="F21" s="34">
        <v>39.23</v>
      </c>
      <c r="G21" s="34">
        <v>89.9</v>
      </c>
      <c r="H21" s="34">
        <v>97.63</v>
      </c>
      <c r="I21" s="34">
        <v>41.75</v>
      </c>
      <c r="J21" s="34">
        <v>23.92</v>
      </c>
      <c r="K21" s="34">
        <v>13.07</v>
      </c>
      <c r="L21" s="34">
        <v>8.04</v>
      </c>
      <c r="M21" s="34">
        <v>5.06</v>
      </c>
      <c r="N21" s="35">
        <f t="shared" si="1"/>
        <v>390</v>
      </c>
      <c r="O21" s="36">
        <f t="shared" si="2"/>
        <v>12.366783</v>
      </c>
      <c r="P21" s="37">
        <f t="shared" si="0"/>
        <v>339.06169213793106</v>
      </c>
    </row>
    <row r="22" spans="1:16" ht="15" customHeight="1">
      <c r="A22" s="18">
        <v>2551</v>
      </c>
      <c r="B22" s="34">
        <v>14.01</v>
      </c>
      <c r="C22" s="34">
        <v>17.28</v>
      </c>
      <c r="D22" s="34">
        <v>28.84</v>
      </c>
      <c r="E22" s="34">
        <v>33.19</v>
      </c>
      <c r="F22" s="34">
        <v>63.03</v>
      </c>
      <c r="G22" s="34">
        <v>58.81</v>
      </c>
      <c r="H22" s="34">
        <v>42.16</v>
      </c>
      <c r="I22" s="34">
        <v>33.91</v>
      </c>
      <c r="J22" s="34">
        <v>19.83</v>
      </c>
      <c r="K22" s="34">
        <v>10.63</v>
      </c>
      <c r="L22" s="34">
        <v>4.65</v>
      </c>
      <c r="M22" s="34">
        <v>4.3</v>
      </c>
      <c r="N22" s="35">
        <f t="shared" si="1"/>
        <v>330.64</v>
      </c>
      <c r="O22" s="36">
        <f t="shared" si="2"/>
        <v>10.484495208</v>
      </c>
      <c r="P22" s="37">
        <f t="shared" si="0"/>
        <v>339.06169213793106</v>
      </c>
    </row>
    <row r="23" spans="1:16" ht="15" customHeight="1">
      <c r="A23" s="18">
        <v>2552</v>
      </c>
      <c r="B23" s="34">
        <v>5.61</v>
      </c>
      <c r="C23" s="34">
        <v>14.95</v>
      </c>
      <c r="D23" s="34">
        <v>21.9</v>
      </c>
      <c r="E23" s="34">
        <v>32.4</v>
      </c>
      <c r="F23" s="34">
        <v>48.23</v>
      </c>
      <c r="G23" s="34">
        <v>44.92</v>
      </c>
      <c r="H23" s="34">
        <v>31.73</v>
      </c>
      <c r="I23" s="34">
        <v>21.07</v>
      </c>
      <c r="J23" s="34">
        <v>13.38</v>
      </c>
      <c r="K23" s="34">
        <v>4.16</v>
      </c>
      <c r="L23" s="34">
        <v>1.86</v>
      </c>
      <c r="M23" s="34">
        <v>2.14</v>
      </c>
      <c r="N23" s="35">
        <f t="shared" si="1"/>
        <v>242.34999999999997</v>
      </c>
      <c r="O23" s="36">
        <f t="shared" si="2"/>
        <v>7.684845794999999</v>
      </c>
      <c r="P23" s="37">
        <f t="shared" si="0"/>
        <v>339.06169213793106</v>
      </c>
    </row>
    <row r="24" spans="1:16" ht="15" customHeight="1">
      <c r="A24" s="18">
        <v>2553</v>
      </c>
      <c r="B24" s="34">
        <v>2.87</v>
      </c>
      <c r="C24" s="34">
        <v>2.82</v>
      </c>
      <c r="D24" s="34">
        <v>2.26</v>
      </c>
      <c r="E24" s="34">
        <v>16.57</v>
      </c>
      <c r="F24" s="34">
        <v>66.78</v>
      </c>
      <c r="G24" s="34">
        <v>65.63</v>
      </c>
      <c r="H24" s="34">
        <v>42.97</v>
      </c>
      <c r="I24" s="34">
        <v>27.54</v>
      </c>
      <c r="J24" s="34">
        <v>18.05</v>
      </c>
      <c r="K24" s="34">
        <v>8.42</v>
      </c>
      <c r="L24" s="34">
        <v>3.66</v>
      </c>
      <c r="M24" s="34">
        <v>4.12</v>
      </c>
      <c r="N24" s="35">
        <f t="shared" si="1"/>
        <v>261.69</v>
      </c>
      <c r="O24" s="36">
        <f t="shared" si="2"/>
        <v>8.298111393</v>
      </c>
      <c r="P24" s="37">
        <f t="shared" si="0"/>
        <v>339.06169213793106</v>
      </c>
    </row>
    <row r="25" spans="1:16" ht="15" customHeight="1">
      <c r="A25" s="18">
        <v>2554</v>
      </c>
      <c r="B25" s="34">
        <v>4.78</v>
      </c>
      <c r="C25" s="34">
        <v>16.94</v>
      </c>
      <c r="D25" s="34">
        <v>28.88</v>
      </c>
      <c r="E25" s="34">
        <v>40.77</v>
      </c>
      <c r="F25" s="34">
        <v>118.69</v>
      </c>
      <c r="G25" s="34">
        <v>115.49</v>
      </c>
      <c r="H25" s="34">
        <v>63.61</v>
      </c>
      <c r="I25" s="34">
        <v>42.41</v>
      </c>
      <c r="J25" s="34">
        <v>28.38</v>
      </c>
      <c r="K25" s="34">
        <v>14.14</v>
      </c>
      <c r="L25" s="34">
        <v>7.36</v>
      </c>
      <c r="M25" s="34">
        <v>5.5</v>
      </c>
      <c r="N25" s="35">
        <f t="shared" si="1"/>
        <v>486.95000000000005</v>
      </c>
      <c r="O25" s="36">
        <f t="shared" si="2"/>
        <v>15.441038415000001</v>
      </c>
      <c r="P25" s="37">
        <f t="shared" si="0"/>
        <v>339.06169213793106</v>
      </c>
    </row>
    <row r="26" spans="1:16" ht="15" customHeight="1">
      <c r="A26" s="18">
        <v>2555</v>
      </c>
      <c r="B26" s="34">
        <v>12.29</v>
      </c>
      <c r="C26" s="34">
        <v>7.73</v>
      </c>
      <c r="D26" s="34">
        <v>11.41</v>
      </c>
      <c r="E26" s="34">
        <v>45.02</v>
      </c>
      <c r="F26" s="34">
        <v>66.78</v>
      </c>
      <c r="G26" s="34">
        <v>73.09</v>
      </c>
      <c r="H26" s="34">
        <v>70.02</v>
      </c>
      <c r="I26" s="34">
        <v>46.12</v>
      </c>
      <c r="J26" s="34">
        <v>30.98</v>
      </c>
      <c r="K26" s="34">
        <v>12.7</v>
      </c>
      <c r="L26" s="34">
        <v>8.19</v>
      </c>
      <c r="M26" s="34">
        <v>4.16</v>
      </c>
      <c r="N26" s="35">
        <f t="shared" si="1"/>
        <v>388.49000000000007</v>
      </c>
      <c r="O26" s="36">
        <f t="shared" si="2"/>
        <v>12.318901353000003</v>
      </c>
      <c r="P26" s="37">
        <f t="shared" si="0"/>
        <v>339.06169213793106</v>
      </c>
    </row>
    <row r="27" spans="1:16" ht="15" customHeight="1">
      <c r="A27" s="18">
        <v>2556</v>
      </c>
      <c r="B27" s="34">
        <v>3.75</v>
      </c>
      <c r="C27" s="34">
        <v>5.48</v>
      </c>
      <c r="D27" s="34">
        <v>9.14</v>
      </c>
      <c r="E27" s="34">
        <v>52.77</v>
      </c>
      <c r="F27" s="34">
        <v>78.43</v>
      </c>
      <c r="G27" s="34">
        <v>106.55</v>
      </c>
      <c r="H27" s="34">
        <v>72.24</v>
      </c>
      <c r="I27" s="34">
        <v>46.93</v>
      </c>
      <c r="J27" s="34">
        <v>40.32</v>
      </c>
      <c r="K27" s="34">
        <v>23.49</v>
      </c>
      <c r="L27" s="34">
        <v>9.81</v>
      </c>
      <c r="M27" s="34">
        <v>5.84</v>
      </c>
      <c r="N27" s="35">
        <f t="shared" si="1"/>
        <v>454.75</v>
      </c>
      <c r="O27" s="36">
        <f t="shared" si="2"/>
        <v>14.419986075</v>
      </c>
      <c r="P27" s="37">
        <f t="shared" si="0"/>
        <v>339.06169213793106</v>
      </c>
    </row>
    <row r="28" spans="1:16" ht="15" customHeight="1">
      <c r="A28" s="18">
        <v>2557</v>
      </c>
      <c r="B28" s="34">
        <v>2.38</v>
      </c>
      <c r="C28" s="34">
        <v>3.85</v>
      </c>
      <c r="D28" s="34">
        <v>2.7</v>
      </c>
      <c r="E28" s="34">
        <v>42.33</v>
      </c>
      <c r="F28" s="34">
        <v>61.36</v>
      </c>
      <c r="G28" s="34">
        <v>108.86</v>
      </c>
      <c r="H28" s="34">
        <v>54.59</v>
      </c>
      <c r="I28" s="34">
        <v>48.03</v>
      </c>
      <c r="J28" s="34">
        <v>28.93</v>
      </c>
      <c r="K28" s="34">
        <v>16.13</v>
      </c>
      <c r="L28" s="34">
        <v>4.72</v>
      </c>
      <c r="M28" s="34">
        <v>2.19</v>
      </c>
      <c r="N28" s="35">
        <f t="shared" si="1"/>
        <v>376.07000000000005</v>
      </c>
      <c r="O28" s="36">
        <f t="shared" si="2"/>
        <v>11.925066879000001</v>
      </c>
      <c r="P28" s="37">
        <f t="shared" si="0"/>
        <v>339.06169213793106</v>
      </c>
    </row>
    <row r="29" spans="1:16" ht="15" customHeight="1">
      <c r="A29" s="18">
        <v>2558</v>
      </c>
      <c r="B29" s="34">
        <v>14.42</v>
      </c>
      <c r="C29" s="34">
        <v>12.11</v>
      </c>
      <c r="D29" s="34">
        <v>8.72</v>
      </c>
      <c r="E29" s="34">
        <v>21.51</v>
      </c>
      <c r="F29" s="34">
        <v>35.02</v>
      </c>
      <c r="G29" s="34">
        <v>25.22</v>
      </c>
      <c r="H29" s="34">
        <v>22.95</v>
      </c>
      <c r="I29" s="34">
        <v>15.15</v>
      </c>
      <c r="J29" s="34">
        <v>6.37</v>
      </c>
      <c r="K29" s="34">
        <v>4.91</v>
      </c>
      <c r="L29" s="34">
        <v>2.28</v>
      </c>
      <c r="M29" s="34">
        <v>2.27</v>
      </c>
      <c r="N29" s="35">
        <f t="shared" si="1"/>
        <v>170.93</v>
      </c>
      <c r="O29" s="36">
        <f t="shared" si="2"/>
        <v>5.420139021000001</v>
      </c>
      <c r="P29" s="37">
        <f t="shared" si="0"/>
        <v>339.06169213793106</v>
      </c>
    </row>
    <row r="30" spans="1:16" ht="15" customHeight="1">
      <c r="A30" s="18">
        <v>2559</v>
      </c>
      <c r="B30" s="34">
        <v>1.52</v>
      </c>
      <c r="C30" s="34">
        <v>2.35</v>
      </c>
      <c r="D30" s="34">
        <v>8.38</v>
      </c>
      <c r="E30" s="34">
        <v>43.19</v>
      </c>
      <c r="F30" s="34">
        <v>44.96</v>
      </c>
      <c r="G30" s="34">
        <v>50.98</v>
      </c>
      <c r="H30" s="34">
        <v>25.47</v>
      </c>
      <c r="I30" s="34">
        <v>29.25</v>
      </c>
      <c r="J30" s="34">
        <v>13.74</v>
      </c>
      <c r="K30" s="34">
        <v>6.73</v>
      </c>
      <c r="L30" s="34">
        <v>2.72</v>
      </c>
      <c r="M30" s="34">
        <v>1.68</v>
      </c>
      <c r="N30" s="35">
        <f t="shared" si="1"/>
        <v>230.97</v>
      </c>
      <c r="O30" s="36">
        <f t="shared" si="2"/>
        <v>7.323989409</v>
      </c>
      <c r="P30" s="37">
        <f t="shared" si="0"/>
        <v>339.06169213793106</v>
      </c>
    </row>
    <row r="31" spans="1:16" ht="15" customHeight="1">
      <c r="A31" s="18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 aca="true" t="shared" si="3" ref="N31:N36">SUM(B31:M31)</f>
        <v>411.41999999999996</v>
      </c>
      <c r="O31" s="36">
        <f t="shared" si="2"/>
        <v>13.046004773999998</v>
      </c>
      <c r="P31" s="37">
        <f t="shared" si="0"/>
        <v>339.06169213793106</v>
      </c>
    </row>
    <row r="32" spans="1:16" ht="15" customHeight="1">
      <c r="A32" s="18">
        <v>2561</v>
      </c>
      <c r="B32" s="34">
        <v>5.63</v>
      </c>
      <c r="C32" s="34">
        <v>14.15</v>
      </c>
      <c r="D32" s="34">
        <v>23.31</v>
      </c>
      <c r="E32" s="34">
        <v>47.12</v>
      </c>
      <c r="F32" s="34">
        <v>85</v>
      </c>
      <c r="G32" s="34">
        <v>83.65</v>
      </c>
      <c r="H32" s="34">
        <v>69.87</v>
      </c>
      <c r="I32" s="34">
        <v>41.55</v>
      </c>
      <c r="J32" s="34">
        <v>26.37</v>
      </c>
      <c r="K32" s="34">
        <v>17.59</v>
      </c>
      <c r="L32" s="34">
        <v>8.52</v>
      </c>
      <c r="M32" s="34">
        <v>4.73</v>
      </c>
      <c r="N32" s="35">
        <f t="shared" si="3"/>
        <v>427.49</v>
      </c>
      <c r="O32" s="36">
        <f t="shared" si="2"/>
        <v>13.555579653</v>
      </c>
      <c r="P32" s="37">
        <f t="shared" si="0"/>
        <v>339.06169213793106</v>
      </c>
    </row>
    <row r="33" spans="1:16" ht="15" customHeight="1">
      <c r="A33" s="18">
        <v>2562</v>
      </c>
      <c r="B33" s="34">
        <v>4.11</v>
      </c>
      <c r="C33" s="34">
        <v>6.45</v>
      </c>
      <c r="D33" s="34">
        <v>6.26</v>
      </c>
      <c r="E33" s="34">
        <v>5.57</v>
      </c>
      <c r="F33" s="34">
        <v>19.69</v>
      </c>
      <c r="G33" s="34">
        <v>8.4</v>
      </c>
      <c r="H33" s="34">
        <v>3.24</v>
      </c>
      <c r="I33" s="34">
        <v>2.51</v>
      </c>
      <c r="J33" s="34">
        <v>1.92</v>
      </c>
      <c r="K33" s="34">
        <v>2.1</v>
      </c>
      <c r="L33" s="34">
        <v>1.43</v>
      </c>
      <c r="M33" s="34">
        <v>1.22</v>
      </c>
      <c r="N33" s="35">
        <f t="shared" si="3"/>
        <v>62.9</v>
      </c>
      <c r="O33" s="36">
        <f t="shared" si="2"/>
        <v>1.99454013</v>
      </c>
      <c r="P33" s="37">
        <f t="shared" si="0"/>
        <v>339.06169213793106</v>
      </c>
    </row>
    <row r="34" spans="1:16" ht="15" customHeight="1">
      <c r="A34" s="18">
        <v>2563</v>
      </c>
      <c r="B34" s="34">
        <v>0.55</v>
      </c>
      <c r="C34" s="34">
        <v>0.84</v>
      </c>
      <c r="D34" s="34">
        <v>2.3</v>
      </c>
      <c r="E34" s="34">
        <v>2.88</v>
      </c>
      <c r="F34" s="34">
        <v>26.04</v>
      </c>
      <c r="G34" s="34">
        <v>25.91</v>
      </c>
      <c r="H34" s="34">
        <v>7.1</v>
      </c>
      <c r="I34" s="34">
        <v>2.63</v>
      </c>
      <c r="J34" s="34">
        <v>1.24</v>
      </c>
      <c r="K34" s="34">
        <v>1.5</v>
      </c>
      <c r="L34" s="34">
        <v>2.38</v>
      </c>
      <c r="M34" s="34">
        <v>0.99</v>
      </c>
      <c r="N34" s="35">
        <f t="shared" si="3"/>
        <v>74.35999999999997</v>
      </c>
      <c r="O34" s="36">
        <f t="shared" si="2"/>
        <v>2.357933291999999</v>
      </c>
      <c r="P34" s="37">
        <f t="shared" si="0"/>
        <v>339.06169213793106</v>
      </c>
    </row>
    <row r="35" spans="1:16" ht="15" customHeight="1">
      <c r="A35" s="18">
        <v>2564</v>
      </c>
      <c r="B35" s="34">
        <v>2.827008</v>
      </c>
      <c r="C35" s="34">
        <v>2.4874560000000008</v>
      </c>
      <c r="D35" s="34">
        <v>8.767007999999999</v>
      </c>
      <c r="E35" s="34">
        <v>18.770400000000002</v>
      </c>
      <c r="F35" s="34">
        <v>49.25231999999997</v>
      </c>
      <c r="G35" s="34">
        <v>37.96415999999999</v>
      </c>
      <c r="H35" s="34">
        <v>38.45231999999998</v>
      </c>
      <c r="I35" s="34">
        <v>37.113119999999995</v>
      </c>
      <c r="J35" s="34">
        <v>16.903295999999994</v>
      </c>
      <c r="K35" s="34">
        <v>8.702207999999997</v>
      </c>
      <c r="L35" s="34">
        <v>4.177440000000001</v>
      </c>
      <c r="M35" s="34">
        <v>1.1223360000000002</v>
      </c>
      <c r="N35" s="35">
        <f t="shared" si="3"/>
        <v>226.53907199999986</v>
      </c>
      <c r="O35" s="36">
        <f t="shared" si="2"/>
        <v>7.183486011398395</v>
      </c>
      <c r="P35" s="37">
        <f t="shared" si="0"/>
        <v>339.06169213793106</v>
      </c>
    </row>
    <row r="36" spans="1:16" ht="15" customHeight="1">
      <c r="A36" s="40">
        <v>2565</v>
      </c>
      <c r="B36" s="41">
        <v>6.069600000000003</v>
      </c>
      <c r="C36" s="41">
        <v>12.795839999999993</v>
      </c>
      <c r="D36" s="41">
        <v>14.722559999999996</v>
      </c>
      <c r="E36" s="41">
        <v>60.38927999999993</v>
      </c>
      <c r="F36" s="41">
        <v>81.55727999999988</v>
      </c>
      <c r="G36" s="41">
        <v>90.89625599999984</v>
      </c>
      <c r="H36" s="41">
        <v>83.0874239999999</v>
      </c>
      <c r="I36" s="41">
        <v>39.46233599999999</v>
      </c>
      <c r="J36" s="41">
        <v>24.104735999999995</v>
      </c>
      <c r="K36" s="41">
        <v>9.592992</v>
      </c>
      <c r="L36" s="41">
        <v>5.184864000000002</v>
      </c>
      <c r="M36" s="41">
        <v>4.511807999999998</v>
      </c>
      <c r="N36" s="42">
        <f t="shared" si="3"/>
        <v>432.3749759999995</v>
      </c>
      <c r="O36" s="43">
        <f>+N36*0.0317097</f>
        <v>13.710480776467184</v>
      </c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9" t="s">
        <v>19</v>
      </c>
      <c r="B42" s="38">
        <f>MAX(B7:B35)</f>
        <v>14.42</v>
      </c>
      <c r="C42" s="38">
        <f aca="true" t="shared" si="4" ref="C42:M42">MAX(C7:C35)</f>
        <v>32.12</v>
      </c>
      <c r="D42" s="38">
        <f t="shared" si="4"/>
        <v>34.21</v>
      </c>
      <c r="E42" s="38">
        <f t="shared" si="4"/>
        <v>52.77</v>
      </c>
      <c r="F42" s="38">
        <f t="shared" si="4"/>
        <v>123.4</v>
      </c>
      <c r="G42" s="38">
        <f t="shared" si="4"/>
        <v>126.53</v>
      </c>
      <c r="H42" s="38">
        <f t="shared" si="4"/>
        <v>101.59</v>
      </c>
      <c r="I42" s="38">
        <f t="shared" si="4"/>
        <v>55.56</v>
      </c>
      <c r="J42" s="38">
        <f t="shared" si="4"/>
        <v>46.78</v>
      </c>
      <c r="K42" s="38">
        <f t="shared" si="4"/>
        <v>26.36</v>
      </c>
      <c r="L42" s="38">
        <f t="shared" si="4"/>
        <v>14.72</v>
      </c>
      <c r="M42" s="38">
        <f t="shared" si="4"/>
        <v>12.11</v>
      </c>
      <c r="N42" s="38">
        <f>MAX(N7:N35)</f>
        <v>558.54</v>
      </c>
      <c r="O42" s="36">
        <f>+N42*0.0317097</f>
        <v>17.711135838</v>
      </c>
      <c r="P42" s="39"/>
    </row>
    <row r="43" spans="1:16" ht="15" customHeight="1">
      <c r="A43" s="19" t="s">
        <v>16</v>
      </c>
      <c r="B43" s="38">
        <f>AVERAGE(B7:B35)</f>
        <v>6.034034758620691</v>
      </c>
      <c r="C43" s="38">
        <f aca="true" t="shared" si="5" ref="C43:M43">AVERAGE(C7:C35)</f>
        <v>12.331291586206897</v>
      </c>
      <c r="D43" s="38">
        <f t="shared" si="5"/>
        <v>15.618517517241376</v>
      </c>
      <c r="E43" s="38">
        <f t="shared" si="5"/>
        <v>32.96139310344827</v>
      </c>
      <c r="F43" s="38">
        <f t="shared" si="5"/>
        <v>63.19732137931035</v>
      </c>
      <c r="G43" s="38">
        <f t="shared" si="5"/>
        <v>73.47359172413792</v>
      </c>
      <c r="H43" s="38">
        <f t="shared" si="5"/>
        <v>52.218355862068954</v>
      </c>
      <c r="I43" s="38">
        <f t="shared" si="5"/>
        <v>34.74459034482757</v>
      </c>
      <c r="J43" s="38">
        <f t="shared" si="5"/>
        <v>22.761148137931034</v>
      </c>
      <c r="K43" s="38">
        <f t="shared" si="5"/>
        <v>13.611110620689656</v>
      </c>
      <c r="L43" s="38">
        <f t="shared" si="5"/>
        <v>6.920946206896551</v>
      </c>
      <c r="M43" s="38">
        <f t="shared" si="5"/>
        <v>5.189390896551724</v>
      </c>
      <c r="N43" s="38">
        <f>SUM(B43:M43)</f>
        <v>339.06169213793106</v>
      </c>
      <c r="O43" s="36">
        <f>+N43*0.0317097</f>
        <v>10.751544539186153</v>
      </c>
      <c r="P43" s="39"/>
    </row>
    <row r="44" spans="1:16" ht="15" customHeight="1">
      <c r="A44" s="19" t="s">
        <v>20</v>
      </c>
      <c r="B44" s="38">
        <f>MIN(B7:B35)</f>
        <v>0.55</v>
      </c>
      <c r="C44" s="38">
        <f aca="true" t="shared" si="6" ref="C44:M44">MIN(C7:C35)</f>
        <v>0.84</v>
      </c>
      <c r="D44" s="38">
        <f t="shared" si="6"/>
        <v>2.26</v>
      </c>
      <c r="E44" s="38">
        <f t="shared" si="6"/>
        <v>2.88</v>
      </c>
      <c r="F44" s="38">
        <f t="shared" si="6"/>
        <v>19.69</v>
      </c>
      <c r="G44" s="38">
        <f t="shared" si="6"/>
        <v>8.4</v>
      </c>
      <c r="H44" s="38">
        <f t="shared" si="6"/>
        <v>3.24</v>
      </c>
      <c r="I44" s="38">
        <f t="shared" si="6"/>
        <v>2.51</v>
      </c>
      <c r="J44" s="38">
        <f t="shared" si="6"/>
        <v>1.24</v>
      </c>
      <c r="K44" s="38">
        <f t="shared" si="6"/>
        <v>1.5</v>
      </c>
      <c r="L44" s="38">
        <f t="shared" si="6"/>
        <v>1.43</v>
      </c>
      <c r="M44" s="38">
        <f t="shared" si="6"/>
        <v>0.99</v>
      </c>
      <c r="N44" s="38">
        <f>MIN(N7:N35)</f>
        <v>62.9</v>
      </c>
      <c r="O44" s="36">
        <f>+N44*0.0317097</f>
        <v>1.99454013</v>
      </c>
      <c r="P44" s="39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2017-05-09T03:35:26Z</cp:lastPrinted>
  <dcterms:created xsi:type="dcterms:W3CDTF">1994-01-31T08:04:27Z</dcterms:created>
  <dcterms:modified xsi:type="dcterms:W3CDTF">2023-04-25T01:47:49Z</dcterms:modified>
  <cp:category/>
  <cp:version/>
  <cp:contentType/>
  <cp:contentStatus/>
</cp:coreProperties>
</file>