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I.17" sheetId="1" r:id="rId1"/>
    <sheet name="ปริมาณน้ำสูงสุด" sheetId="2" r:id="rId2"/>
    <sheet name="ปริมาณน้ำต่ำสุด" sheetId="3" r:id="rId3"/>
    <sheet name="Data I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<sst xmlns="http://schemas.openxmlformats.org/spreadsheetml/2006/main" count="46" uniqueCount="23">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</sst>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0" fontId="35" fillId="0" borderId="0" xfId="46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36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37" fillId="0" borderId="23" xfId="46" applyNumberFormat="1" applyFont="1" applyBorder="1">
      <alignment/>
      <protection/>
    </xf>
    <xf numFmtId="2" fontId="37" fillId="0" borderId="30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I.17 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9"/>
          <c:y val="0.018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5"/>
          <c:w val="0.818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I.17'!$Q$9:$Q$25</c:f>
              <c:numCache>
                <c:ptCount val="17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2.3</c:v>
                </c:pt>
                <c:pt idx="4">
                  <c:v>2.65</c:v>
                </c:pt>
                <c:pt idx="5">
                  <c:v>2.099999999999909</c:v>
                </c:pt>
                <c:pt idx="6">
                  <c:v>2.3999999999999773</c:v>
                </c:pt>
                <c:pt idx="7">
                  <c:v>2.3039999999999736</c:v>
                </c:pt>
                <c:pt idx="8">
                  <c:v>2.6499999999999773</c:v>
                </c:pt>
                <c:pt idx="9">
                  <c:v>2.659999999999968</c:v>
                </c:pt>
                <c:pt idx="10">
                  <c:v>2.3239999999999554</c:v>
                </c:pt>
                <c:pt idx="11">
                  <c:v>2.9399999999999977</c:v>
                </c:pt>
                <c:pt idx="12">
                  <c:v>1.2399999999999523</c:v>
                </c:pt>
                <c:pt idx="13">
                  <c:v>2.930000000000007</c:v>
                </c:pt>
                <c:pt idx="14">
                  <c:v>2.919999999999959</c:v>
                </c:pt>
                <c:pt idx="15">
                  <c:v>2.55</c:v>
                </c:pt>
                <c:pt idx="16">
                  <c:v>2.16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I.17'!$T$9:$T$25</c:f>
              <c:numCache>
                <c:ptCount val="17"/>
                <c:pt idx="0">
                  <c:v>0.3</c:v>
                </c:pt>
                <c:pt idx="1">
                  <c:v>0.08</c:v>
                </c:pt>
                <c:pt idx="2">
                  <c:v>-0.5</c:v>
                </c:pt>
                <c:pt idx="3">
                  <c:v>-0.7</c:v>
                </c:pt>
                <c:pt idx="4">
                  <c:v>-0.13</c:v>
                </c:pt>
                <c:pt idx="5">
                  <c:v>0.6069999999999709</c:v>
                </c:pt>
                <c:pt idx="6">
                  <c:v>-0.25</c:v>
                </c:pt>
                <c:pt idx="7">
                  <c:v>-0.40100000000001046</c:v>
                </c:pt>
                <c:pt idx="8">
                  <c:v>0.12000000000000455</c:v>
                </c:pt>
                <c:pt idx="9">
                  <c:v>-0.12000000000000455</c:v>
                </c:pt>
                <c:pt idx="10">
                  <c:v>-0.25600000000002865</c:v>
                </c:pt>
                <c:pt idx="11">
                  <c:v>0.19399999999995998</c:v>
                </c:pt>
                <c:pt idx="12">
                  <c:v>-1.2700000000000387</c:v>
                </c:pt>
                <c:pt idx="13">
                  <c:v>-1.3199999999999932</c:v>
                </c:pt>
                <c:pt idx="14">
                  <c:v>-0.21600000000000819</c:v>
                </c:pt>
                <c:pt idx="15">
                  <c:v>-0.2</c:v>
                </c:pt>
                <c:pt idx="16">
                  <c:v>-0.2</c:v>
                </c:pt>
              </c:numCache>
            </c:numRef>
          </c:val>
        </c:ser>
        <c:overlap val="100"/>
        <c:gapWidth val="50"/>
        <c:axId val="32325723"/>
        <c:axId val="22496052"/>
      </c:barChart>
      <c:catAx>
        <c:axId val="3232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496052"/>
        <c:crossesAt val="-2"/>
        <c:auto val="1"/>
        <c:lblOffset val="100"/>
        <c:tickLblSkip val="1"/>
        <c:noMultiLvlLbl val="0"/>
      </c:catAx>
      <c:valAx>
        <c:axId val="2249605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232572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I.17'!$C$9:$C$25</c:f>
              <c:numCache>
                <c:ptCount val="17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</c:numCache>
            </c:numRef>
          </c:val>
        </c:ser>
        <c:gapWidth val="50"/>
        <c:axId val="1137877"/>
        <c:axId val="10240894"/>
      </c:barChart>
      <c:catAx>
        <c:axId val="113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240894"/>
        <c:crosses val="autoZero"/>
        <c:auto val="1"/>
        <c:lblOffset val="100"/>
        <c:tickLblSkip val="1"/>
        <c:noMultiLvlLbl val="0"/>
      </c:catAx>
      <c:valAx>
        <c:axId val="1024089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137877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I.17'!$I$9:$I$25</c:f>
              <c:numCache>
                <c:ptCount val="17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0.29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</c:numCache>
            </c:numRef>
          </c:val>
        </c:ser>
        <c:gapWidth val="50"/>
        <c:axId val="25059183"/>
        <c:axId val="24206056"/>
      </c:barChart>
      <c:catAx>
        <c:axId val="250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06056"/>
        <c:crosses val="autoZero"/>
        <c:auto val="1"/>
        <c:lblOffset val="100"/>
        <c:tickLblSkip val="1"/>
        <c:noMultiLvlLbl val="0"/>
      </c:catAx>
      <c:valAx>
        <c:axId val="2420605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505918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19">
      <selection activeCell="O31" sqref="O31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19.5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19.5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AN6" s="18">
        <v>39076</v>
      </c>
      <c r="AO6" s="19">
        <v>402.95232000000004</v>
      </c>
    </row>
    <row r="7" spans="1:41" s="6" customFormat="1" ht="19.5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AN7" s="18">
        <v>39443</v>
      </c>
      <c r="AO7" s="19">
        <v>203.75</v>
      </c>
    </row>
    <row r="8" spans="1:41" ht="19.5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AN8" s="18">
        <v>39810</v>
      </c>
      <c r="AO8" s="19">
        <v>100.16</v>
      </c>
    </row>
    <row r="9" spans="1:41" ht="18" customHeight="1">
      <c r="A9" s="48">
        <v>2546</v>
      </c>
      <c r="B9" s="49">
        <f>$Q$4+Q9</f>
        <v>597.053</v>
      </c>
      <c r="C9" s="50">
        <v>62.3</v>
      </c>
      <c r="D9" s="51">
        <v>38610</v>
      </c>
      <c r="E9" s="52">
        <f>$Q$4+R9</f>
        <v>597.043</v>
      </c>
      <c r="F9" s="53">
        <v>61.89</v>
      </c>
      <c r="G9" s="54">
        <v>38610</v>
      </c>
      <c r="H9" s="55">
        <f>$Q$4+T9</f>
        <v>594.553</v>
      </c>
      <c r="I9" s="53">
        <v>0.02</v>
      </c>
      <c r="J9" s="54">
        <v>38690</v>
      </c>
      <c r="K9" s="52">
        <f>$Q$4+U9</f>
        <v>594.553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v>2.8</v>
      </c>
      <c r="R9" s="6">
        <v>2.79</v>
      </c>
      <c r="T9" s="6">
        <v>0.3</v>
      </c>
      <c r="U9" s="6">
        <v>0.3</v>
      </c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f>$Q$4+Q10</f>
        <v>597.153</v>
      </c>
      <c r="C10" s="50">
        <v>66.4</v>
      </c>
      <c r="D10" s="51">
        <v>38616</v>
      </c>
      <c r="E10" s="60">
        <f>$Q$4+R10</f>
        <v>597.143</v>
      </c>
      <c r="F10" s="50">
        <v>65</v>
      </c>
      <c r="G10" s="61">
        <v>38617</v>
      </c>
      <c r="H10" s="49">
        <f>$Q$4+T10</f>
        <v>594.3330000000001</v>
      </c>
      <c r="I10" s="50">
        <v>0</v>
      </c>
      <c r="J10" s="61">
        <v>38712</v>
      </c>
      <c r="K10" s="60">
        <f>$Q$4+U10</f>
        <v>594.3330000000001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2">
        <v>2.9</v>
      </c>
      <c r="R10" s="6">
        <v>2.89</v>
      </c>
      <c r="T10" s="6">
        <v>0.08</v>
      </c>
      <c r="U10" s="6">
        <v>0.08</v>
      </c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f>$Q$4+Q11</f>
        <v>597.053</v>
      </c>
      <c r="C11" s="64">
        <v>77.2</v>
      </c>
      <c r="D11" s="51">
        <v>38628</v>
      </c>
      <c r="E11" s="60">
        <f>$Q$4+R11</f>
        <v>597.053</v>
      </c>
      <c r="F11" s="50">
        <v>77.2</v>
      </c>
      <c r="G11" s="61">
        <v>38628</v>
      </c>
      <c r="H11" s="49">
        <f>$Q$4+T11</f>
        <v>593.753</v>
      </c>
      <c r="I11" s="50">
        <v>0.12</v>
      </c>
      <c r="J11" s="61">
        <v>38442</v>
      </c>
      <c r="K11" s="60">
        <f>$Q$4+U11</f>
        <v>593.753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v>2.8</v>
      </c>
      <c r="R11" s="6">
        <v>2.8</v>
      </c>
      <c r="T11" s="6">
        <v>-0.5</v>
      </c>
      <c r="U11" s="6">
        <v>-0.5</v>
      </c>
      <c r="Y11" s="6"/>
    </row>
    <row r="12" spans="1:25" ht="18" customHeight="1">
      <c r="A12" s="58">
        <v>2549</v>
      </c>
      <c r="B12" s="49">
        <f>$Q$4+Q12</f>
        <v>596.553</v>
      </c>
      <c r="C12" s="50">
        <v>54.3</v>
      </c>
      <c r="D12" s="51">
        <v>246</v>
      </c>
      <c r="E12" s="60">
        <f>$Q$4+R12</f>
        <v>596.553</v>
      </c>
      <c r="F12" s="50">
        <v>54.3</v>
      </c>
      <c r="G12" s="61">
        <v>246</v>
      </c>
      <c r="H12" s="49">
        <f>$Q$4+T12</f>
        <v>593.553</v>
      </c>
      <c r="I12" s="50">
        <v>0</v>
      </c>
      <c r="J12" s="51">
        <v>70</v>
      </c>
      <c r="K12" s="60">
        <f>$Q$4+U12</f>
        <v>593.553</v>
      </c>
      <c r="L12" s="50">
        <v>0</v>
      </c>
      <c r="M12" s="51">
        <v>70</v>
      </c>
      <c r="N12" s="60">
        <v>402.95232000000004</v>
      </c>
      <c r="O12" s="56">
        <f aca="true" t="shared" si="0" ref="O12:O22">N12*0.0317097</f>
        <v>12.777497181504001</v>
      </c>
      <c r="P12" s="57"/>
      <c r="Q12" s="6">
        <v>2.3</v>
      </c>
      <c r="R12" s="6">
        <v>2.3</v>
      </c>
      <c r="T12" s="62">
        <v>-0.7</v>
      </c>
      <c r="U12" s="6">
        <v>-0.7</v>
      </c>
      <c r="Y12" s="6"/>
    </row>
    <row r="13" spans="1:25" ht="18" customHeight="1">
      <c r="A13" s="58">
        <v>2550</v>
      </c>
      <c r="B13" s="49">
        <f>$Q$4+Q13</f>
        <v>596.903</v>
      </c>
      <c r="C13" s="50">
        <v>42</v>
      </c>
      <c r="D13" s="51">
        <v>290</v>
      </c>
      <c r="E13" s="60">
        <f>$Q$4+R13</f>
        <v>596.903</v>
      </c>
      <c r="F13" s="50">
        <v>42</v>
      </c>
      <c r="G13" s="61">
        <v>290</v>
      </c>
      <c r="H13" s="49">
        <f>$Q$4+T13</f>
        <v>594.123</v>
      </c>
      <c r="I13" s="50">
        <v>0.912</v>
      </c>
      <c r="J13" s="51">
        <v>132</v>
      </c>
      <c r="K13" s="60">
        <f>$Q$4+U13</f>
        <v>594.123</v>
      </c>
      <c r="L13" s="50">
        <v>0.912</v>
      </c>
      <c r="M13" s="51">
        <v>132</v>
      </c>
      <c r="N13" s="60">
        <v>203.75</v>
      </c>
      <c r="O13" s="56">
        <f t="shared" si="0"/>
        <v>6.460851375</v>
      </c>
      <c r="P13" s="57"/>
      <c r="Q13" s="6">
        <v>2.65</v>
      </c>
      <c r="R13" s="6">
        <v>2.65</v>
      </c>
      <c r="T13" s="6">
        <v>-0.13</v>
      </c>
      <c r="U13" s="6">
        <v>-0.13</v>
      </c>
      <c r="Y13" s="6"/>
    </row>
    <row r="14" spans="1:25" ht="18" customHeight="1">
      <c r="A14" s="58">
        <v>2551</v>
      </c>
      <c r="B14" s="49">
        <v>596.353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0"/>
        <v>3.176043552</v>
      </c>
      <c r="Q14" s="6">
        <f>B14-Q4</f>
        <v>2.099999999999909</v>
      </c>
      <c r="T14" s="6">
        <f>H14-Q4</f>
        <v>0.6069999999999709</v>
      </c>
      <c r="U14" s="6"/>
      <c r="V14" s="6"/>
      <c r="Y14" s="6"/>
    </row>
    <row r="15" spans="1:25" ht="18" customHeight="1">
      <c r="A15" s="58">
        <v>2552</v>
      </c>
      <c r="B15" s="49">
        <v>388.666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386.016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0"/>
        <v>4.405745718</v>
      </c>
      <c r="Q15" s="6">
        <f>B15-Q5</f>
        <v>2.3999999999999773</v>
      </c>
      <c r="T15" s="6">
        <f aca="true" t="shared" si="1" ref="T15:T23">H15-$Q$5</f>
        <v>-0.25</v>
      </c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385.865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0"/>
        <v>6.295326741</v>
      </c>
      <c r="Q16" s="6">
        <f aca="true" t="shared" si="2" ref="Q16:Q22">B16-$Q$5</f>
        <v>2.3039999999999736</v>
      </c>
      <c r="T16" s="6">
        <f t="shared" si="1"/>
        <v>-0.40100000000001046</v>
      </c>
      <c r="Y16" s="6"/>
    </row>
    <row r="17" spans="1:20" ht="18" customHeight="1">
      <c r="A17" s="58">
        <v>2554</v>
      </c>
      <c r="B17" s="65">
        <v>388.916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386.386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0"/>
        <v>12.947387607</v>
      </c>
      <c r="Q17" s="6">
        <f t="shared" si="2"/>
        <v>2.6499999999999773</v>
      </c>
      <c r="T17" s="6">
        <f t="shared" si="1"/>
        <v>0.12000000000000455</v>
      </c>
    </row>
    <row r="18" spans="1:20" ht="18" customHeight="1">
      <c r="A18" s="58">
        <v>2555</v>
      </c>
      <c r="B18" s="65">
        <v>388.926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386.146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0"/>
        <v>6.811877754</v>
      </c>
      <c r="Q18" s="6">
        <f t="shared" si="2"/>
        <v>2.659999999999968</v>
      </c>
      <c r="T18" s="6">
        <f t="shared" si="1"/>
        <v>-0.12000000000000455</v>
      </c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0"/>
        <v>5.280933438</v>
      </c>
      <c r="Q19" s="6">
        <f t="shared" si="2"/>
        <v>2.3239999999999554</v>
      </c>
      <c r="T19" s="6">
        <f t="shared" si="1"/>
        <v>-0.25600000000002865</v>
      </c>
    </row>
    <row r="20" spans="1:20" ht="18" customHeight="1">
      <c r="A20" s="58">
        <v>2557</v>
      </c>
      <c r="B20" s="65">
        <v>389.206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0"/>
        <v>11.119006305</v>
      </c>
      <c r="Q20" s="1">
        <f t="shared" si="2"/>
        <v>2.9399999999999977</v>
      </c>
      <c r="T20" s="1">
        <f t="shared" si="1"/>
        <v>0.19399999999995998</v>
      </c>
    </row>
    <row r="21" spans="1:20" ht="18" customHeight="1">
      <c r="A21" s="58">
        <v>2558</v>
      </c>
      <c r="B21" s="65">
        <v>387.506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384.996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0"/>
        <v>0.39859092900000004</v>
      </c>
      <c r="Q21" s="1">
        <f t="shared" si="2"/>
        <v>1.2399999999999523</v>
      </c>
      <c r="T21" s="1">
        <f t="shared" si="1"/>
        <v>-1.2700000000000387</v>
      </c>
    </row>
    <row r="22" spans="1:20" ht="18" customHeight="1">
      <c r="A22" s="58">
        <v>2559</v>
      </c>
      <c r="B22" s="65">
        <v>389.196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384.946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0"/>
        <v>6.465924927</v>
      </c>
      <c r="Q22" s="1">
        <f t="shared" si="2"/>
        <v>2.930000000000007</v>
      </c>
      <c r="T22" s="1">
        <f t="shared" si="1"/>
        <v>-1.3199999999999932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73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1">
        <v>2.919999999999959</v>
      </c>
      <c r="T23" s="6">
        <f t="shared" si="1"/>
        <v>-0.21600000000000819</v>
      </c>
    </row>
    <row r="24" spans="1:20" ht="18" customHeight="1">
      <c r="A24" s="70">
        <v>2561</v>
      </c>
      <c r="B24" s="65">
        <v>388.82</v>
      </c>
      <c r="C24" s="66">
        <v>64.05</v>
      </c>
      <c r="D24" s="71">
        <v>43752</v>
      </c>
      <c r="E24" s="67">
        <v>388.69</v>
      </c>
      <c r="F24" s="66">
        <v>53.25</v>
      </c>
      <c r="G24" s="72">
        <v>43752</v>
      </c>
      <c r="H24" s="69">
        <v>386.07</v>
      </c>
      <c r="I24" s="73">
        <v>0.04</v>
      </c>
      <c r="J24" s="74">
        <v>43816</v>
      </c>
      <c r="K24" s="67">
        <v>386.07</v>
      </c>
      <c r="L24" s="66">
        <v>0.04</v>
      </c>
      <c r="M24" s="72">
        <v>43816</v>
      </c>
      <c r="N24" s="65">
        <v>314.5</v>
      </c>
      <c r="O24" s="68">
        <v>9.97</v>
      </c>
      <c r="Q24" s="1">
        <v>2.55</v>
      </c>
      <c r="T24" s="1">
        <v>-0.2</v>
      </c>
    </row>
    <row r="25" spans="1:20" ht="18" customHeight="1">
      <c r="A25" s="70">
        <v>2562</v>
      </c>
      <c r="B25" s="65">
        <v>388.43</v>
      </c>
      <c r="C25" s="66">
        <v>30.79</v>
      </c>
      <c r="D25" s="71">
        <v>44079</v>
      </c>
      <c r="E25" s="67">
        <v>388.2</v>
      </c>
      <c r="F25" s="66">
        <v>21.5</v>
      </c>
      <c r="G25" s="72">
        <v>44079</v>
      </c>
      <c r="H25" s="69">
        <v>386.07</v>
      </c>
      <c r="I25" s="73">
        <v>0.05</v>
      </c>
      <c r="J25" s="74">
        <v>44039</v>
      </c>
      <c r="K25" s="67">
        <v>386.07</v>
      </c>
      <c r="L25" s="66">
        <v>0.05</v>
      </c>
      <c r="M25" s="72">
        <v>44039</v>
      </c>
      <c r="N25" s="65">
        <v>45.71</v>
      </c>
      <c r="O25" s="68">
        <v>1.45</v>
      </c>
      <c r="Q25" s="1">
        <v>2.16</v>
      </c>
      <c r="T25" s="1">
        <v>-0.2</v>
      </c>
    </row>
    <row r="26" spans="1:15" ht="18" customHeight="1">
      <c r="A26" s="70"/>
      <c r="B26" s="65"/>
      <c r="C26" s="66"/>
      <c r="D26" s="71"/>
      <c r="E26" s="67"/>
      <c r="F26" s="66"/>
      <c r="G26" s="72"/>
      <c r="H26" s="65"/>
      <c r="I26" s="66"/>
      <c r="J26" s="71"/>
      <c r="K26" s="67"/>
      <c r="L26" s="66"/>
      <c r="M26" s="72"/>
      <c r="N26" s="65"/>
      <c r="O26" s="68"/>
    </row>
    <row r="27" spans="1:15" ht="18" customHeight="1">
      <c r="A27" s="70"/>
      <c r="B27" s="65"/>
      <c r="C27" s="66"/>
      <c r="D27" s="71"/>
      <c r="E27" s="67"/>
      <c r="F27" s="66"/>
      <c r="G27" s="72"/>
      <c r="H27" s="65"/>
      <c r="I27" s="66"/>
      <c r="J27" s="71"/>
      <c r="K27" s="67"/>
      <c r="L27" s="66"/>
      <c r="M27" s="72"/>
      <c r="N27" s="65"/>
      <c r="O27" s="68"/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2010-11-29T09:01:04Z</cp:lastPrinted>
  <dcterms:created xsi:type="dcterms:W3CDTF">1994-01-31T08:04:27Z</dcterms:created>
  <dcterms:modified xsi:type="dcterms:W3CDTF">2020-06-08T02:13:24Z</dcterms:modified>
  <cp:category/>
  <cp:version/>
  <cp:contentType/>
  <cp:contentStatus/>
</cp:coreProperties>
</file>