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<sst xmlns="http://schemas.openxmlformats.org/spreadsheetml/2006/main" count="29" uniqueCount="24">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</sst>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4" fillId="5" borderId="15" xfId="0" applyNumberFormat="1" applyFont="1" applyFill="1" applyBorder="1" applyAlignment="1" applyProtection="1">
      <alignment horizontal="center" vertical="center"/>
      <protection/>
    </xf>
    <xf numFmtId="236" fontId="34" fillId="19" borderId="16" xfId="0" applyNumberFormat="1" applyFont="1" applyFill="1" applyBorder="1" applyAlignment="1" applyProtection="1">
      <alignment horizontal="center" vertical="center"/>
      <protection/>
    </xf>
    <xf numFmtId="236" fontId="34" fillId="5" borderId="16" xfId="0" applyNumberFormat="1" applyFont="1" applyFill="1" applyBorder="1" applyAlignment="1" applyProtection="1">
      <alignment horizontal="center" vertical="center"/>
      <protection/>
    </xf>
    <xf numFmtId="236" fontId="34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I.14 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96"/>
          <c:w val="0.871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'I.14-H.05'!$N$7:$N$34</c:f>
              <c:numCache>
                <c:ptCount val="28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408.40000000000003</c:v>
                </c:pt>
              </c:numCache>
            </c:numRef>
          </c:val>
        </c:ser>
        <c:gapWidth val="100"/>
        <c:axId val="16621332"/>
        <c:axId val="15374261"/>
      </c:barChart>
      <c:lineChart>
        <c:grouping val="standard"/>
        <c:varyColors val="0"/>
        <c:ser>
          <c:idx val="1"/>
          <c:order val="1"/>
          <c:tx>
            <c:v>ค่าเฉลี่ย 2308.8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'I.14-H.05'!$P$7:$P$33</c:f>
              <c:numCache>
                <c:ptCount val="27"/>
                <c:pt idx="0">
                  <c:v>2308.81</c:v>
                </c:pt>
                <c:pt idx="1">
                  <c:v>2308.81</c:v>
                </c:pt>
                <c:pt idx="2">
                  <c:v>2308.81</c:v>
                </c:pt>
                <c:pt idx="3">
                  <c:v>2308.81</c:v>
                </c:pt>
                <c:pt idx="4">
                  <c:v>2308.81</c:v>
                </c:pt>
                <c:pt idx="5">
                  <c:v>2308.81</c:v>
                </c:pt>
                <c:pt idx="6">
                  <c:v>2308.81</c:v>
                </c:pt>
                <c:pt idx="7">
                  <c:v>2308.81</c:v>
                </c:pt>
                <c:pt idx="8">
                  <c:v>2308.81</c:v>
                </c:pt>
                <c:pt idx="9">
                  <c:v>2308.81</c:v>
                </c:pt>
                <c:pt idx="10">
                  <c:v>2308.81</c:v>
                </c:pt>
                <c:pt idx="11">
                  <c:v>2308.81</c:v>
                </c:pt>
                <c:pt idx="12">
                  <c:v>2308.81</c:v>
                </c:pt>
                <c:pt idx="13">
                  <c:v>2308.81</c:v>
                </c:pt>
                <c:pt idx="14">
                  <c:v>2308.81</c:v>
                </c:pt>
                <c:pt idx="15">
                  <c:v>2308.81</c:v>
                </c:pt>
                <c:pt idx="16">
                  <c:v>2308.81</c:v>
                </c:pt>
                <c:pt idx="17">
                  <c:v>2308.81</c:v>
                </c:pt>
                <c:pt idx="18">
                  <c:v>2308.81</c:v>
                </c:pt>
                <c:pt idx="19">
                  <c:v>2308.81</c:v>
                </c:pt>
                <c:pt idx="20">
                  <c:v>2308.81</c:v>
                </c:pt>
                <c:pt idx="21">
                  <c:v>2308.81</c:v>
                </c:pt>
                <c:pt idx="22">
                  <c:v>2308.81</c:v>
                </c:pt>
                <c:pt idx="23">
                  <c:v>2308.81</c:v>
                </c:pt>
                <c:pt idx="24">
                  <c:v>2308.81</c:v>
                </c:pt>
                <c:pt idx="25">
                  <c:v>2308.81</c:v>
                </c:pt>
                <c:pt idx="26">
                  <c:v>2308.81</c:v>
                </c:pt>
              </c:numCache>
            </c:numRef>
          </c:val>
          <c:smooth val="0"/>
        </c:ser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374261"/>
        <c:crossesAt val="0"/>
        <c:auto val="1"/>
        <c:lblOffset val="100"/>
        <c:tickLblSkip val="1"/>
        <c:noMultiLvlLbl val="0"/>
      </c:catAx>
      <c:valAx>
        <c:axId val="1537426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04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8">
      <selection activeCell="R39" sqref="R3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>$N$49</f>
        <v>2308.81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0" ref="N8:N28">SUM(B8:M8)</f>
        <v>4233.9</v>
      </c>
      <c r="O8" s="37">
        <f aca="true" t="shared" si="1" ref="O8:O34">N8*1000000/(365*86400)</f>
        <v>134.25608828006088</v>
      </c>
      <c r="P8" s="38">
        <f aca="true" t="shared" si="2" ref="P8:P33">$N$49</f>
        <v>2308.81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0"/>
        <v>3203.3</v>
      </c>
      <c r="O9" s="37">
        <f t="shared" si="1"/>
        <v>101.5759766615931</v>
      </c>
      <c r="P9" s="38">
        <f t="shared" si="2"/>
        <v>2308.81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0"/>
        <v>1870.452</v>
      </c>
      <c r="O10" s="37">
        <f t="shared" si="1"/>
        <v>59.31164383561644</v>
      </c>
      <c r="P10" s="38">
        <f t="shared" si="2"/>
        <v>2308.81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0"/>
        <v>2249.4739999999997</v>
      </c>
      <c r="O11" s="37">
        <f t="shared" si="1"/>
        <v>71.33035261288684</v>
      </c>
      <c r="P11" s="38">
        <f t="shared" si="2"/>
        <v>2308.81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0"/>
        <v>1217.04</v>
      </c>
      <c r="O12" s="37">
        <f t="shared" si="1"/>
        <v>38.592085235920855</v>
      </c>
      <c r="P12" s="38">
        <f t="shared" si="2"/>
        <v>2308.81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0"/>
        <v>2187.958</v>
      </c>
      <c r="O13" s="37">
        <f t="shared" si="1"/>
        <v>69.3796930492136</v>
      </c>
      <c r="P13" s="38">
        <f t="shared" si="2"/>
        <v>2308.81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0"/>
        <v>1580.597</v>
      </c>
      <c r="O14" s="37">
        <f t="shared" si="1"/>
        <v>50.12040208016236</v>
      </c>
      <c r="P14" s="38">
        <f t="shared" si="2"/>
        <v>2308.81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0"/>
        <v>3543.4000000000005</v>
      </c>
      <c r="O15" s="37">
        <f t="shared" si="1"/>
        <v>112.36047691527145</v>
      </c>
      <c r="P15" s="38">
        <f t="shared" si="2"/>
        <v>2308.81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0"/>
        <v>3423.93</v>
      </c>
      <c r="O16" s="37">
        <f t="shared" si="1"/>
        <v>108.57210806697108</v>
      </c>
      <c r="P16" s="38">
        <f t="shared" si="2"/>
        <v>2308.81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0"/>
        <v>2137.97</v>
      </c>
      <c r="O17" s="37">
        <f t="shared" si="1"/>
        <v>67.79458396752916</v>
      </c>
      <c r="P17" s="38">
        <f t="shared" si="2"/>
        <v>2308.81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0"/>
        <v>3491.7999999999997</v>
      </c>
      <c r="O18" s="37">
        <f t="shared" si="1"/>
        <v>110.72425164890917</v>
      </c>
      <c r="P18" s="38">
        <f t="shared" si="2"/>
        <v>2308.81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0"/>
        <v>3036.838176</v>
      </c>
      <c r="O19" s="37">
        <f t="shared" si="1"/>
        <v>96.29750684931507</v>
      </c>
      <c r="P19" s="38">
        <f t="shared" si="2"/>
        <v>2308.81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0"/>
        <v>2314.752336</v>
      </c>
      <c r="O20" s="37">
        <f t="shared" si="1"/>
        <v>73.40031506849316</v>
      </c>
      <c r="P20" s="38">
        <f t="shared" si="2"/>
        <v>2308.81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0"/>
        <v>1327.751136</v>
      </c>
      <c r="O21" s="37">
        <f t="shared" si="1"/>
        <v>42.102712328767126</v>
      </c>
      <c r="P21" s="38">
        <f t="shared" si="2"/>
        <v>2308.81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0"/>
        <v>2953.3628160000003</v>
      </c>
      <c r="O22" s="37">
        <f t="shared" si="1"/>
        <v>93.65052054794522</v>
      </c>
      <c r="P22" s="38">
        <f t="shared" si="2"/>
        <v>2308.81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0"/>
        <v>1337.2110719999998</v>
      </c>
      <c r="O23" s="37">
        <f t="shared" si="1"/>
        <v>42.40268493150684</v>
      </c>
      <c r="P23" s="38">
        <f t="shared" si="2"/>
        <v>2308.81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0"/>
        <v>2289.3494400000004</v>
      </c>
      <c r="O24" s="37">
        <f t="shared" si="1"/>
        <v>72.59479452054796</v>
      </c>
      <c r="P24" s="38">
        <f t="shared" si="2"/>
        <v>2308.81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0"/>
        <v>3521.6942400000007</v>
      </c>
      <c r="O25" s="37">
        <f t="shared" si="1"/>
        <v>111.67219178082195</v>
      </c>
      <c r="P25" s="38">
        <f t="shared" si="2"/>
        <v>2308.81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0"/>
        <v>1877.639616</v>
      </c>
      <c r="O26" s="37">
        <f t="shared" si="1"/>
        <v>59.53956164383562</v>
      </c>
      <c r="P26" s="38">
        <f t="shared" si="2"/>
        <v>2308.81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0"/>
        <v>1879.4687040000006</v>
      </c>
      <c r="O27" s="37">
        <f t="shared" si="1"/>
        <v>59.59756164383563</v>
      </c>
      <c r="P27" s="38">
        <f t="shared" si="2"/>
        <v>2308.81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0"/>
        <v>1859.2632</v>
      </c>
      <c r="O28" s="37">
        <f t="shared" si="1"/>
        <v>58.956849315068496</v>
      </c>
      <c r="P28" s="38">
        <f t="shared" si="2"/>
        <v>2308.81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1"/>
        <v>18.26676712328767</v>
      </c>
      <c r="P29" s="38">
        <f t="shared" si="2"/>
        <v>2308.81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1"/>
        <v>65.03961643835618</v>
      </c>
      <c r="P30" s="38">
        <f t="shared" si="2"/>
        <v>2308.81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1"/>
        <v>97.31861998985288</v>
      </c>
      <c r="P31" s="38">
        <f t="shared" si="2"/>
        <v>2308.81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1"/>
        <v>96.35432521562659</v>
      </c>
      <c r="P32" s="38">
        <f t="shared" si="2"/>
        <v>2308.81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1"/>
        <v>30.764840182648403</v>
      </c>
      <c r="P33" s="38">
        <f t="shared" si="2"/>
        <v>2308.81</v>
      </c>
      <c r="Q33" s="39"/>
    </row>
    <row r="34" spans="1:17" ht="15" customHeight="1">
      <c r="A34" s="40">
        <v>2563</v>
      </c>
      <c r="B34" s="41">
        <v>11.6</v>
      </c>
      <c r="C34" s="41">
        <v>14.1</v>
      </c>
      <c r="D34" s="41">
        <v>13.2</v>
      </c>
      <c r="E34" s="41">
        <v>18.1</v>
      </c>
      <c r="F34" s="41">
        <v>112.4</v>
      </c>
      <c r="G34" s="41">
        <v>107.6</v>
      </c>
      <c r="H34" s="41">
        <v>73.8</v>
      </c>
      <c r="I34" s="41">
        <v>38.1</v>
      </c>
      <c r="J34" s="41">
        <v>19.5</v>
      </c>
      <c r="K34" s="41">
        <v>14.3</v>
      </c>
      <c r="L34" s="41">
        <v>14.2</v>
      </c>
      <c r="M34" s="41">
        <v>13.4</v>
      </c>
      <c r="N34" s="42">
        <f t="shared" si="3"/>
        <v>450.3</v>
      </c>
      <c r="O34" s="43">
        <f t="shared" si="1"/>
        <v>14.278919330289193</v>
      </c>
      <c r="P34" s="38"/>
      <c r="Q34" s="39"/>
    </row>
    <row r="35" spans="1:17" ht="15" customHeight="1">
      <c r="A35" s="32">
        <v>2564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2">
        <v>2571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8"/>
      <c r="Q42" s="39"/>
    </row>
    <row r="43" spans="1:17" ht="15" customHeight="1">
      <c r="A43" s="32">
        <v>2572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7"/>
      <c r="P43" s="38"/>
      <c r="Q43" s="39"/>
    </row>
    <row r="44" spans="1:17" ht="15" customHeight="1">
      <c r="A44" s="32">
        <v>2573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8"/>
      <c r="Q44" s="39"/>
    </row>
    <row r="45" spans="1:17" ht="15" customHeight="1">
      <c r="A45" s="32">
        <v>2574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8"/>
      <c r="Q45" s="39"/>
    </row>
    <row r="46" spans="1:17" ht="15" customHeight="1">
      <c r="A46" s="32">
        <v>2575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8"/>
      <c r="Q46" s="39"/>
    </row>
    <row r="47" spans="1:17" ht="15" customHeight="1">
      <c r="A47" s="32">
        <v>2576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8"/>
      <c r="Q47" s="39"/>
    </row>
    <row r="48" spans="1:17" ht="15" customHeight="1">
      <c r="A48" s="34" t="s">
        <v>19</v>
      </c>
      <c r="B48" s="35">
        <v>47.19</v>
      </c>
      <c r="C48" s="35">
        <v>365.85</v>
      </c>
      <c r="D48" s="35">
        <v>275.4</v>
      </c>
      <c r="E48" s="35">
        <v>583.19</v>
      </c>
      <c r="F48" s="35">
        <v>1388.3</v>
      </c>
      <c r="G48" s="35">
        <v>1347.6</v>
      </c>
      <c r="H48" s="35">
        <v>754.7</v>
      </c>
      <c r="I48" s="35">
        <v>404.51</v>
      </c>
      <c r="J48" s="35">
        <v>194.96</v>
      </c>
      <c r="K48" s="35">
        <v>107.98</v>
      </c>
      <c r="L48" s="35">
        <v>26.83</v>
      </c>
      <c r="M48" s="35">
        <v>21.35</v>
      </c>
      <c r="N48" s="35">
        <v>4233.9</v>
      </c>
      <c r="O48" s="35">
        <v>134.26</v>
      </c>
      <c r="P48" s="39"/>
      <c r="Q48" s="39"/>
    </row>
    <row r="49" spans="1:17" ht="15" customHeight="1">
      <c r="A49" s="34" t="s">
        <v>16</v>
      </c>
      <c r="B49" s="35">
        <v>8.68</v>
      </c>
      <c r="C49" s="35">
        <v>76.35</v>
      </c>
      <c r="D49" s="35">
        <v>81.38</v>
      </c>
      <c r="E49" s="35">
        <v>222.18</v>
      </c>
      <c r="F49" s="35">
        <v>576.4</v>
      </c>
      <c r="G49" s="35">
        <v>700.24</v>
      </c>
      <c r="H49" s="35">
        <v>394.41</v>
      </c>
      <c r="I49" s="35">
        <v>164.43</v>
      </c>
      <c r="J49" s="35">
        <v>47.67</v>
      </c>
      <c r="K49" s="35">
        <v>21.19</v>
      </c>
      <c r="L49" s="35">
        <v>8.66</v>
      </c>
      <c r="M49" s="35">
        <v>7.22</v>
      </c>
      <c r="N49" s="35">
        <v>2308.81</v>
      </c>
      <c r="O49" s="37">
        <v>73.21</v>
      </c>
      <c r="P49" s="39"/>
      <c r="Q49" s="39"/>
    </row>
    <row r="50" spans="1:17" ht="15" customHeight="1">
      <c r="A50" s="34" t="s">
        <v>20</v>
      </c>
      <c r="B50" s="35">
        <v>0</v>
      </c>
      <c r="C50" s="35">
        <v>0.34</v>
      </c>
      <c r="D50" s="35">
        <v>0.23</v>
      </c>
      <c r="E50" s="35">
        <v>0.26</v>
      </c>
      <c r="F50" s="35">
        <v>135.39</v>
      </c>
      <c r="G50" s="35">
        <v>195.21</v>
      </c>
      <c r="H50" s="35">
        <v>32.47</v>
      </c>
      <c r="I50" s="35">
        <v>27.54</v>
      </c>
      <c r="J50" s="35">
        <v>13.25</v>
      </c>
      <c r="K50" s="35">
        <v>0.13</v>
      </c>
      <c r="L50" s="35">
        <v>0.15</v>
      </c>
      <c r="M50" s="35">
        <v>0</v>
      </c>
      <c r="N50" s="35">
        <v>576.06</v>
      </c>
      <c r="O50" s="35">
        <v>18.27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2017-05-09T02:13:08Z</cp:lastPrinted>
  <dcterms:created xsi:type="dcterms:W3CDTF">1994-01-31T08:04:27Z</dcterms:created>
  <dcterms:modified xsi:type="dcterms:W3CDTF">2021-04-23T02:20:41Z</dcterms:modified>
  <cp:category/>
  <cp:version/>
  <cp:contentType/>
  <cp:contentStatus/>
</cp:coreProperties>
</file>