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<sst xmlns="http://schemas.openxmlformats.org/spreadsheetml/2006/main" count="23" uniqueCount="23">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</sst>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5" fillId="0" borderId="13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8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9" xfId="44" applyNumberFormat="1" applyFont="1" applyFill="1" applyBorder="1" applyAlignment="1">
      <alignment horizontal="right"/>
      <protection/>
    </xf>
    <xf numFmtId="1" fontId="35" fillId="18" borderId="18" xfId="44" applyNumberFormat="1" applyFont="1" applyFill="1" applyBorder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น้ำแม่ลาว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-0.022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365"/>
          <c:w val="0.852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G.8'!$A$5:$A$32</c:f>
              <c:numCache>
                <c:ptCount val="28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  <c:pt idx="27">
                  <c:v>2567</c:v>
                </c:pt>
              </c:numCache>
            </c:numRef>
          </c:cat>
          <c:val>
            <c:numRef>
              <c:f>'ตะกอน- G.8'!$N$5:$N$32</c:f>
              <c:numCache>
                <c:ptCount val="28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264603.01999999996</c:v>
                </c:pt>
                <c:pt idx="21">
                  <c:v>180076.68</c:v>
                </c:pt>
                <c:pt idx="22">
                  <c:v>47053.79</c:v>
                </c:pt>
                <c:pt idx="23">
                  <c:v>49101.729999999996</c:v>
                </c:pt>
                <c:pt idx="24">
                  <c:v>74007.2762000328</c:v>
                </c:pt>
                <c:pt idx="25">
                  <c:v>405513.59487339144</c:v>
                </c:pt>
                <c:pt idx="26">
                  <c:v>107336.85015197357</c:v>
                </c:pt>
                <c:pt idx="27">
                  <c:v>1155.0992167830025</c:v>
                </c:pt>
              </c:numCache>
            </c:numRef>
          </c:val>
        </c:ser>
        <c:gapWidth val="50"/>
        <c:axId val="65756775"/>
        <c:axId val="5494006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249,908.5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G.8'!$P$5:$P$31</c:f>
              <c:numCache>
                <c:ptCount val="27"/>
                <c:pt idx="0">
                  <c:v>249908.49560094072</c:v>
                </c:pt>
                <c:pt idx="1">
                  <c:v>249908.49560094072</c:v>
                </c:pt>
                <c:pt idx="2">
                  <c:v>249908.49560094072</c:v>
                </c:pt>
                <c:pt idx="3">
                  <c:v>249908.49560094072</c:v>
                </c:pt>
                <c:pt idx="4">
                  <c:v>249908.49560094072</c:v>
                </c:pt>
                <c:pt idx="5">
                  <c:v>249908.49560094072</c:v>
                </c:pt>
                <c:pt idx="6">
                  <c:v>249908.49560094072</c:v>
                </c:pt>
                <c:pt idx="7">
                  <c:v>249908.49560094072</c:v>
                </c:pt>
                <c:pt idx="8">
                  <c:v>249908.49560094072</c:v>
                </c:pt>
                <c:pt idx="9">
                  <c:v>249908.49560094072</c:v>
                </c:pt>
                <c:pt idx="10">
                  <c:v>249908.49560094072</c:v>
                </c:pt>
                <c:pt idx="11">
                  <c:v>249908.49560094072</c:v>
                </c:pt>
                <c:pt idx="12">
                  <c:v>249908.49560094072</c:v>
                </c:pt>
                <c:pt idx="13">
                  <c:v>249908.49560094072</c:v>
                </c:pt>
                <c:pt idx="14">
                  <c:v>249908.49560094072</c:v>
                </c:pt>
                <c:pt idx="15">
                  <c:v>249908.49560094072</c:v>
                </c:pt>
                <c:pt idx="16">
                  <c:v>249908.49560094072</c:v>
                </c:pt>
                <c:pt idx="17">
                  <c:v>249908.49560094072</c:v>
                </c:pt>
                <c:pt idx="18">
                  <c:v>249908.49560094072</c:v>
                </c:pt>
                <c:pt idx="19">
                  <c:v>249908.49560094072</c:v>
                </c:pt>
                <c:pt idx="20">
                  <c:v>249908.49560094072</c:v>
                </c:pt>
                <c:pt idx="21">
                  <c:v>249908.49560094072</c:v>
                </c:pt>
                <c:pt idx="22">
                  <c:v>249908.49560094072</c:v>
                </c:pt>
                <c:pt idx="23">
                  <c:v>249908.49560094072</c:v>
                </c:pt>
                <c:pt idx="24">
                  <c:v>249908.49560094072</c:v>
                </c:pt>
                <c:pt idx="25">
                  <c:v>249908.49560094072</c:v>
                </c:pt>
                <c:pt idx="26">
                  <c:v>249908.49560094072</c:v>
                </c:pt>
              </c:numCache>
            </c:numRef>
          </c:val>
          <c:smooth val="0"/>
        </c:ser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5756775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28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5"/>
  <sheetViews>
    <sheetView zoomScale="85" zoomScaleNormal="85" zoomScalePageLayoutView="0" workbookViewId="0" topLeftCell="A23">
      <selection activeCell="B32" sqref="B32:C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20</v>
      </c>
      <c r="M2" s="35"/>
      <c r="N2" s="35"/>
    </row>
    <row r="3" spans="1:16" ht="21">
      <c r="A3" s="31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21</v>
      </c>
    </row>
    <row r="4" spans="1:16" ht="21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22</v>
      </c>
    </row>
    <row r="5" spans="1:16" ht="21">
      <c r="A5" s="9">
        <v>2540</v>
      </c>
      <c r="B5" s="16">
        <v>584.3</v>
      </c>
      <c r="C5" s="16">
        <v>2939.2</v>
      </c>
      <c r="D5" s="16">
        <v>2190.6</v>
      </c>
      <c r="E5" s="16">
        <v>21695</v>
      </c>
      <c r="F5" s="16">
        <v>43171.3</v>
      </c>
      <c r="G5" s="16">
        <v>120599.5</v>
      </c>
      <c r="H5" s="16">
        <v>67126.6</v>
      </c>
      <c r="I5" s="16">
        <v>22486.4</v>
      </c>
      <c r="J5" s="16">
        <v>7506.2</v>
      </c>
      <c r="K5" s="16">
        <v>352</v>
      </c>
      <c r="L5" s="16">
        <v>208.4</v>
      </c>
      <c r="M5" s="16">
        <v>156.4</v>
      </c>
      <c r="N5" s="12">
        <v>289015.9</v>
      </c>
      <c r="P5" s="21">
        <f>N34</f>
        <v>249908.49560094072</v>
      </c>
    </row>
    <row r="6" spans="1:16" ht="21">
      <c r="A6" s="10">
        <v>2541</v>
      </c>
      <c r="B6" s="17">
        <v>80</v>
      </c>
      <c r="C6" s="17">
        <v>2295</v>
      </c>
      <c r="D6" s="17">
        <v>5056</v>
      </c>
      <c r="E6" s="17">
        <v>6787</v>
      </c>
      <c r="F6" s="17">
        <v>11928</v>
      </c>
      <c r="G6" s="17">
        <v>40824</v>
      </c>
      <c r="H6" s="17">
        <v>995</v>
      </c>
      <c r="I6" s="17">
        <v>5056</v>
      </c>
      <c r="J6" s="17">
        <v>1388</v>
      </c>
      <c r="K6" s="17">
        <v>90</v>
      </c>
      <c r="L6" s="17">
        <v>50</v>
      </c>
      <c r="M6" s="17">
        <v>26</v>
      </c>
      <c r="N6" s="13">
        <v>74575</v>
      </c>
      <c r="P6" s="21">
        <f>P5</f>
        <v>249908.49560094072</v>
      </c>
    </row>
    <row r="7" spans="1:16" ht="21">
      <c r="A7" s="10">
        <v>2542</v>
      </c>
      <c r="B7" s="17">
        <v>1199</v>
      </c>
      <c r="C7" s="17">
        <v>7844</v>
      </c>
      <c r="D7" s="17">
        <v>3120</v>
      </c>
      <c r="E7" s="17">
        <v>417</v>
      </c>
      <c r="F7" s="17">
        <v>12212</v>
      </c>
      <c r="G7" s="17">
        <v>74398</v>
      </c>
      <c r="H7" s="17">
        <v>30462</v>
      </c>
      <c r="I7" s="17">
        <v>22829</v>
      </c>
      <c r="J7" s="17">
        <v>6759</v>
      </c>
      <c r="K7" s="17">
        <v>1465</v>
      </c>
      <c r="L7" s="17">
        <v>548</v>
      </c>
      <c r="M7" s="17">
        <v>508</v>
      </c>
      <c r="N7" s="13">
        <v>161761</v>
      </c>
      <c r="P7" s="21">
        <f aca="true" t="shared" si="0" ref="P7:P31">P6</f>
        <v>249908.49560094072</v>
      </c>
    </row>
    <row r="8" spans="1:16" ht="21">
      <c r="A8" s="10">
        <v>2543</v>
      </c>
      <c r="B8" s="17">
        <v>2578.4</v>
      </c>
      <c r="C8" s="17">
        <v>13124.2</v>
      </c>
      <c r="D8" s="17">
        <v>7472.6</v>
      </c>
      <c r="E8" s="17">
        <v>29396.4</v>
      </c>
      <c r="F8" s="17">
        <v>35182.6</v>
      </c>
      <c r="G8" s="17">
        <v>30340.4</v>
      </c>
      <c r="H8" s="17">
        <v>15937.3</v>
      </c>
      <c r="I8" s="17">
        <v>12089.1</v>
      </c>
      <c r="J8" s="17">
        <v>4495.7</v>
      </c>
      <c r="K8" s="17">
        <v>437.9</v>
      </c>
      <c r="L8" s="17">
        <v>111.8</v>
      </c>
      <c r="M8" s="17">
        <v>1090.4</v>
      </c>
      <c r="N8" s="13">
        <v>152256.8</v>
      </c>
      <c r="P8" s="21">
        <f t="shared" si="0"/>
        <v>249908.49560094072</v>
      </c>
    </row>
    <row r="9" spans="1:16" ht="21">
      <c r="A9" s="10">
        <v>2544</v>
      </c>
      <c r="B9" s="17">
        <v>262</v>
      </c>
      <c r="C9" s="17">
        <v>15741</v>
      </c>
      <c r="D9" s="17">
        <v>13971</v>
      </c>
      <c r="E9" s="17">
        <v>23474</v>
      </c>
      <c r="F9" s="17">
        <v>141351</v>
      </c>
      <c r="G9" s="17">
        <v>70776</v>
      </c>
      <c r="H9" s="17">
        <v>36900</v>
      </c>
      <c r="I9" s="17">
        <v>28091</v>
      </c>
      <c r="J9" s="17">
        <v>11404</v>
      </c>
      <c r="K9" s="17">
        <v>4629</v>
      </c>
      <c r="L9" s="17">
        <v>2711</v>
      </c>
      <c r="M9" s="17">
        <v>770</v>
      </c>
      <c r="N9" s="13">
        <v>350080</v>
      </c>
      <c r="P9" s="21">
        <f t="shared" si="0"/>
        <v>249908.49560094072</v>
      </c>
    </row>
    <row r="10" spans="1:16" ht="21">
      <c r="A10" s="10">
        <v>2545</v>
      </c>
      <c r="B10" s="17">
        <v>937</v>
      </c>
      <c r="C10" s="17">
        <v>20062.9</v>
      </c>
      <c r="D10" s="17">
        <v>9224.4</v>
      </c>
      <c r="E10" s="17">
        <v>1798.1</v>
      </c>
      <c r="F10" s="17">
        <v>19252.3</v>
      </c>
      <c r="G10" s="17">
        <v>86639.7</v>
      </c>
      <c r="H10" s="17">
        <v>23552.1</v>
      </c>
      <c r="I10" s="17">
        <v>48097.2</v>
      </c>
      <c r="J10" s="17">
        <v>18485</v>
      </c>
      <c r="K10" s="17">
        <v>11306.2</v>
      </c>
      <c r="L10" s="17">
        <v>3465.4</v>
      </c>
      <c r="M10" s="17">
        <v>1240.3</v>
      </c>
      <c r="N10" s="13">
        <v>244060.6</v>
      </c>
      <c r="P10" s="21">
        <f t="shared" si="0"/>
        <v>249908.49560094072</v>
      </c>
    </row>
    <row r="11" spans="1:16" ht="21">
      <c r="A11" s="10">
        <v>2546</v>
      </c>
      <c r="B11" s="17">
        <v>2010</v>
      </c>
      <c r="C11" s="17">
        <v>4060</v>
      </c>
      <c r="D11" s="17">
        <v>3310</v>
      </c>
      <c r="E11" s="17">
        <v>3500</v>
      </c>
      <c r="F11" s="17">
        <v>25530</v>
      </c>
      <c r="G11" s="17">
        <v>121140</v>
      </c>
      <c r="H11" s="17">
        <v>13750</v>
      </c>
      <c r="I11" s="17">
        <v>14080</v>
      </c>
      <c r="J11" s="17">
        <v>10170</v>
      </c>
      <c r="K11" s="17">
        <v>140</v>
      </c>
      <c r="L11" s="17">
        <v>60</v>
      </c>
      <c r="M11" s="17">
        <v>110</v>
      </c>
      <c r="N11" s="13">
        <v>197860</v>
      </c>
      <c r="P11" s="21">
        <f t="shared" si="0"/>
        <v>249908.49560094072</v>
      </c>
    </row>
    <row r="12" spans="1:16" ht="21">
      <c r="A12" s="10">
        <v>2547</v>
      </c>
      <c r="B12" s="17">
        <v>196.13</v>
      </c>
      <c r="C12" s="17">
        <v>17803.6</v>
      </c>
      <c r="D12" s="17">
        <v>36387.52</v>
      </c>
      <c r="E12" s="17">
        <v>48748.26</v>
      </c>
      <c r="F12" s="17">
        <v>129083.4</v>
      </c>
      <c r="G12" s="17">
        <v>344158.13</v>
      </c>
      <c r="H12" s="17">
        <v>85793.98</v>
      </c>
      <c r="I12" s="17">
        <v>58574.08</v>
      </c>
      <c r="J12" s="17">
        <v>31127.84</v>
      </c>
      <c r="K12" s="17">
        <v>3117.08</v>
      </c>
      <c r="L12" s="17">
        <v>84.89</v>
      </c>
      <c r="M12" s="17">
        <v>214.32</v>
      </c>
      <c r="N12" s="13">
        <v>755289.2331652084</v>
      </c>
      <c r="P12" s="21">
        <f t="shared" si="0"/>
        <v>249908.49560094072</v>
      </c>
    </row>
    <row r="13" spans="1:16" ht="21">
      <c r="A13" s="10">
        <v>2548</v>
      </c>
      <c r="B13" s="17">
        <v>774.17</v>
      </c>
      <c r="C13" s="17">
        <v>817.77</v>
      </c>
      <c r="D13" s="17">
        <v>2837.53</v>
      </c>
      <c r="E13" s="17">
        <v>25623.82</v>
      </c>
      <c r="F13" s="17">
        <v>47779.91</v>
      </c>
      <c r="G13" s="17">
        <v>155295.41</v>
      </c>
      <c r="H13" s="17">
        <v>78728.37</v>
      </c>
      <c r="I13" s="17">
        <v>51448.5</v>
      </c>
      <c r="J13" s="17">
        <v>18487.25</v>
      </c>
      <c r="K13" s="17">
        <v>2449.35</v>
      </c>
      <c r="L13" s="17">
        <v>774.08</v>
      </c>
      <c r="M13" s="17">
        <v>480.53</v>
      </c>
      <c r="N13" s="13">
        <v>385496.6844204067</v>
      </c>
      <c r="P13" s="21">
        <f t="shared" si="0"/>
        <v>249908.49560094072</v>
      </c>
    </row>
    <row r="14" spans="1:16" ht="21">
      <c r="A14" s="10">
        <v>2549</v>
      </c>
      <c r="B14" s="17">
        <v>2134.31</v>
      </c>
      <c r="C14" s="17">
        <v>8749.51</v>
      </c>
      <c r="D14" s="17">
        <v>6592.46</v>
      </c>
      <c r="E14" s="17">
        <v>8567.62</v>
      </c>
      <c r="F14" s="17">
        <v>53297.65</v>
      </c>
      <c r="G14" s="17">
        <v>113935.03</v>
      </c>
      <c r="H14" s="17">
        <v>33100.41</v>
      </c>
      <c r="I14" s="17">
        <v>9516.42</v>
      </c>
      <c r="J14" s="17">
        <v>4299.71</v>
      </c>
      <c r="K14" s="17">
        <v>237.11</v>
      </c>
      <c r="L14" s="17">
        <v>33.54</v>
      </c>
      <c r="M14" s="17">
        <v>50.45</v>
      </c>
      <c r="N14" s="13">
        <v>240514.21854029782</v>
      </c>
      <c r="P14" s="21">
        <f t="shared" si="0"/>
        <v>249908.49560094072</v>
      </c>
    </row>
    <row r="15" spans="1:16" ht="21">
      <c r="A15" s="10">
        <v>2550</v>
      </c>
      <c r="B15" s="17">
        <v>2745.69</v>
      </c>
      <c r="C15" s="17">
        <v>34841.73</v>
      </c>
      <c r="D15" s="17">
        <v>10325.56</v>
      </c>
      <c r="E15" s="17">
        <v>5461.5</v>
      </c>
      <c r="F15" s="17">
        <v>39127.67</v>
      </c>
      <c r="G15" s="17">
        <v>45035.9</v>
      </c>
      <c r="H15" s="17">
        <v>85850.36</v>
      </c>
      <c r="I15" s="17">
        <v>85347.67</v>
      </c>
      <c r="J15" s="17">
        <v>7593.05</v>
      </c>
      <c r="K15" s="17">
        <v>102.93</v>
      </c>
      <c r="L15" s="17">
        <v>35.12</v>
      </c>
      <c r="M15" s="17">
        <v>107.59</v>
      </c>
      <c r="N15" s="13">
        <v>316574.7689903086</v>
      </c>
      <c r="P15" s="21">
        <f t="shared" si="0"/>
        <v>249908.49560094072</v>
      </c>
    </row>
    <row r="16" spans="1:16" ht="21">
      <c r="A16" s="10">
        <v>2551</v>
      </c>
      <c r="B16" s="18">
        <v>1003</v>
      </c>
      <c r="C16" s="18">
        <v>13172</v>
      </c>
      <c r="D16" s="18">
        <v>17245</v>
      </c>
      <c r="E16" s="18">
        <v>9974</v>
      </c>
      <c r="F16" s="18">
        <v>66870</v>
      </c>
      <c r="G16" s="18">
        <v>87156</v>
      </c>
      <c r="H16" s="18">
        <v>31610</v>
      </c>
      <c r="I16" s="18">
        <v>52531</v>
      </c>
      <c r="J16" s="18">
        <v>16834</v>
      </c>
      <c r="K16" s="18">
        <v>185</v>
      </c>
      <c r="L16" s="18">
        <v>47</v>
      </c>
      <c r="M16" s="18">
        <v>147</v>
      </c>
      <c r="N16" s="14">
        <v>296774</v>
      </c>
      <c r="P16" s="21">
        <f t="shared" si="0"/>
        <v>249908.49560094072</v>
      </c>
    </row>
    <row r="17" spans="1:16" ht="21">
      <c r="A17" s="10">
        <v>2552</v>
      </c>
      <c r="B17" s="17">
        <v>164</v>
      </c>
      <c r="C17" s="17">
        <v>12352</v>
      </c>
      <c r="D17" s="17">
        <v>21358</v>
      </c>
      <c r="E17" s="17">
        <v>12270</v>
      </c>
      <c r="F17" s="17">
        <v>24626</v>
      </c>
      <c r="G17" s="17">
        <v>70946</v>
      </c>
      <c r="H17" s="17">
        <v>30985</v>
      </c>
      <c r="I17" s="17">
        <v>16896</v>
      </c>
      <c r="J17" s="17">
        <v>6692</v>
      </c>
      <c r="K17" s="17">
        <v>473</v>
      </c>
      <c r="L17" s="17">
        <v>34</v>
      </c>
      <c r="M17" s="17">
        <v>47</v>
      </c>
      <c r="N17" s="13">
        <v>196843</v>
      </c>
      <c r="P17" s="21">
        <f t="shared" si="0"/>
        <v>249908.49560094072</v>
      </c>
    </row>
    <row r="18" spans="1:16" ht="21">
      <c r="A18" s="10">
        <v>2553</v>
      </c>
      <c r="B18" s="17">
        <v>153.01</v>
      </c>
      <c r="C18" s="17">
        <v>382.03</v>
      </c>
      <c r="D18" s="17">
        <v>635.95</v>
      </c>
      <c r="E18" s="17">
        <v>1115.64</v>
      </c>
      <c r="F18" s="17">
        <v>59116.31</v>
      </c>
      <c r="G18" s="17">
        <v>67218.04</v>
      </c>
      <c r="H18" s="17">
        <v>46680.8</v>
      </c>
      <c r="I18" s="17">
        <v>18927.03</v>
      </c>
      <c r="J18" s="17">
        <v>4000.33</v>
      </c>
      <c r="K18" s="17">
        <v>184.65</v>
      </c>
      <c r="L18" s="17">
        <v>105.15</v>
      </c>
      <c r="M18" s="17">
        <v>226.48</v>
      </c>
      <c r="N18" s="13">
        <v>198745.42982251543</v>
      </c>
      <c r="P18" s="21">
        <f t="shared" si="0"/>
        <v>249908.49560094072</v>
      </c>
    </row>
    <row r="19" spans="1:16" ht="21">
      <c r="A19" s="10">
        <v>2554</v>
      </c>
      <c r="B19" s="17">
        <v>1446.62</v>
      </c>
      <c r="C19" s="17">
        <v>29021.66</v>
      </c>
      <c r="D19" s="17">
        <v>14998.99</v>
      </c>
      <c r="E19" s="17">
        <v>28337.66</v>
      </c>
      <c r="F19" s="17">
        <v>255459.97</v>
      </c>
      <c r="G19" s="17">
        <v>331322.47</v>
      </c>
      <c r="H19" s="17">
        <v>151889.56</v>
      </c>
      <c r="I19" s="17">
        <v>59751.82</v>
      </c>
      <c r="J19" s="17">
        <v>27951.94</v>
      </c>
      <c r="K19" s="17">
        <v>2246.74</v>
      </c>
      <c r="L19" s="17">
        <v>981.25</v>
      </c>
      <c r="M19" s="17">
        <v>542.85</v>
      </c>
      <c r="N19" s="13">
        <v>903951.535340372</v>
      </c>
      <c r="P19" s="21">
        <f t="shared" si="0"/>
        <v>249908.49560094072</v>
      </c>
    </row>
    <row r="20" spans="1:16" ht="21">
      <c r="A20" s="10">
        <v>2555</v>
      </c>
      <c r="B20" s="17">
        <v>314.65</v>
      </c>
      <c r="C20" s="17">
        <v>13849.02</v>
      </c>
      <c r="D20" s="17">
        <v>4342.46</v>
      </c>
      <c r="E20" s="17">
        <v>3161.37</v>
      </c>
      <c r="F20" s="17">
        <v>7716.05</v>
      </c>
      <c r="G20" s="17">
        <v>60248.32</v>
      </c>
      <c r="H20" s="17">
        <v>13050.88</v>
      </c>
      <c r="I20" s="17">
        <v>14297.14</v>
      </c>
      <c r="J20" s="17">
        <v>7210.88</v>
      </c>
      <c r="K20" s="17">
        <v>184.76</v>
      </c>
      <c r="L20" s="17">
        <v>90.5</v>
      </c>
      <c r="M20" s="17">
        <v>258.28</v>
      </c>
      <c r="N20" s="13">
        <v>124724.3049683913</v>
      </c>
      <c r="P20" s="21">
        <f t="shared" si="0"/>
        <v>249908.49560094072</v>
      </c>
    </row>
    <row r="21" spans="1:16" ht="21">
      <c r="A21" s="10">
        <v>2556</v>
      </c>
      <c r="B21" s="17">
        <v>37.03</v>
      </c>
      <c r="C21" s="17">
        <v>269.97</v>
      </c>
      <c r="D21" s="17">
        <v>765.75</v>
      </c>
      <c r="E21" s="17">
        <v>16810.68</v>
      </c>
      <c r="F21" s="17">
        <v>39696.83</v>
      </c>
      <c r="G21" s="17">
        <v>55029.28</v>
      </c>
      <c r="H21" s="17">
        <v>55033.06</v>
      </c>
      <c r="I21" s="17">
        <v>26749.47</v>
      </c>
      <c r="J21" s="17">
        <v>18014.6</v>
      </c>
      <c r="K21" s="17">
        <v>921.15</v>
      </c>
      <c r="L21" s="17">
        <v>93.14</v>
      </c>
      <c r="M21" s="17">
        <v>7.02</v>
      </c>
      <c r="N21" s="13">
        <v>213427.96938022538</v>
      </c>
      <c r="P21" s="21">
        <f t="shared" si="0"/>
        <v>249908.49560094072</v>
      </c>
    </row>
    <row r="22" spans="1:16" ht="21">
      <c r="A22" s="10">
        <v>2557</v>
      </c>
      <c r="B22" s="17">
        <v>355.35</v>
      </c>
      <c r="C22" s="17">
        <v>3708.5</v>
      </c>
      <c r="D22" s="17">
        <v>2363.48</v>
      </c>
      <c r="E22" s="17">
        <v>21174.36</v>
      </c>
      <c r="F22" s="17">
        <v>78928.16</v>
      </c>
      <c r="G22" s="17">
        <v>173618.61</v>
      </c>
      <c r="H22" s="17">
        <v>24814.3</v>
      </c>
      <c r="I22" s="17">
        <v>36149.17</v>
      </c>
      <c r="J22" s="17">
        <v>7045.55</v>
      </c>
      <c r="K22" s="17">
        <v>1632.37</v>
      </c>
      <c r="L22" s="17">
        <v>191.08</v>
      </c>
      <c r="M22" s="17">
        <v>263.24</v>
      </c>
      <c r="N22" s="13">
        <v>350244.16</v>
      </c>
      <c r="P22" s="21">
        <f t="shared" si="0"/>
        <v>249908.49560094072</v>
      </c>
    </row>
    <row r="23" spans="1:16" ht="21">
      <c r="A23" s="10">
        <v>2558</v>
      </c>
      <c r="B23" s="17">
        <v>303.93</v>
      </c>
      <c r="C23" s="17">
        <v>596.43</v>
      </c>
      <c r="D23" s="17">
        <v>189.22</v>
      </c>
      <c r="E23" s="17">
        <v>529.85</v>
      </c>
      <c r="F23" s="17">
        <v>2462.01</v>
      </c>
      <c r="G23" s="17">
        <v>1130.82</v>
      </c>
      <c r="H23" s="17">
        <v>317.02</v>
      </c>
      <c r="I23" s="17">
        <v>1985.52</v>
      </c>
      <c r="J23" s="17">
        <v>1157.72</v>
      </c>
      <c r="K23" s="17">
        <v>892.81</v>
      </c>
      <c r="L23" s="17">
        <v>10.4</v>
      </c>
      <c r="M23" s="17">
        <v>4.79</v>
      </c>
      <c r="N23" s="13">
        <v>9580.538073488637</v>
      </c>
      <c r="P23" s="21">
        <f t="shared" si="0"/>
        <v>249908.49560094072</v>
      </c>
    </row>
    <row r="24" spans="1:16" ht="21">
      <c r="A24" s="10">
        <v>2559</v>
      </c>
      <c r="B24" s="17">
        <v>21.81</v>
      </c>
      <c r="C24" s="17">
        <v>222.72</v>
      </c>
      <c r="D24" s="17">
        <v>2862.88</v>
      </c>
      <c r="E24" s="17">
        <v>2429.82</v>
      </c>
      <c r="F24" s="17">
        <v>17828.78</v>
      </c>
      <c r="G24" s="17">
        <v>46380.06</v>
      </c>
      <c r="H24" s="17">
        <v>23614.52</v>
      </c>
      <c r="I24" s="17">
        <v>45158.4</v>
      </c>
      <c r="J24" s="17">
        <v>14991.37</v>
      </c>
      <c r="K24" s="17">
        <v>4261.64</v>
      </c>
      <c r="L24" s="17">
        <v>245.97</v>
      </c>
      <c r="M24" s="17">
        <v>43.33</v>
      </c>
      <c r="N24" s="13">
        <v>158061.31339624227</v>
      </c>
      <c r="P24" s="21">
        <f t="shared" si="0"/>
        <v>249908.49560094072</v>
      </c>
    </row>
    <row r="25" spans="1:16" ht="21">
      <c r="A25" s="10">
        <v>2560</v>
      </c>
      <c r="B25" s="17">
        <v>93.68</v>
      </c>
      <c r="C25" s="17">
        <v>6009.21</v>
      </c>
      <c r="D25" s="17">
        <v>1699.47</v>
      </c>
      <c r="E25" s="17">
        <v>74972.83</v>
      </c>
      <c r="F25" s="17">
        <v>15798.39</v>
      </c>
      <c r="G25" s="17">
        <v>33426.36</v>
      </c>
      <c r="H25" s="17">
        <v>102545.29</v>
      </c>
      <c r="I25" s="17">
        <v>20162.02</v>
      </c>
      <c r="J25" s="17">
        <v>8242.27</v>
      </c>
      <c r="K25" s="17">
        <v>1170.52</v>
      </c>
      <c r="L25" s="17">
        <v>233.16</v>
      </c>
      <c r="M25" s="17">
        <v>249.82</v>
      </c>
      <c r="N25" s="13">
        <f aca="true" t="shared" si="1" ref="N25:N32">SUM(B25:M25)</f>
        <v>264603.01999999996</v>
      </c>
      <c r="P25" s="21">
        <f t="shared" si="0"/>
        <v>249908.49560094072</v>
      </c>
    </row>
    <row r="26" spans="1:16" ht="21">
      <c r="A26" s="10">
        <v>2561</v>
      </c>
      <c r="B26" s="17">
        <v>270.94</v>
      </c>
      <c r="C26" s="17">
        <v>3421.73</v>
      </c>
      <c r="D26" s="17">
        <v>5108.49</v>
      </c>
      <c r="E26" s="17">
        <v>8406.63</v>
      </c>
      <c r="F26" s="17">
        <v>51604.78</v>
      </c>
      <c r="G26" s="17">
        <v>21128.18</v>
      </c>
      <c r="H26" s="17">
        <v>66624.09</v>
      </c>
      <c r="I26" s="17">
        <v>17274.3</v>
      </c>
      <c r="J26" s="17">
        <v>4924.79</v>
      </c>
      <c r="K26" s="17">
        <v>1086.34</v>
      </c>
      <c r="L26" s="17">
        <v>142.34</v>
      </c>
      <c r="M26" s="17">
        <v>84.07</v>
      </c>
      <c r="N26" s="13">
        <f t="shared" si="1"/>
        <v>180076.68</v>
      </c>
      <c r="P26" s="21">
        <f t="shared" si="0"/>
        <v>249908.49560094072</v>
      </c>
    </row>
    <row r="27" spans="1:18" ht="21">
      <c r="A27" s="10">
        <v>2562</v>
      </c>
      <c r="B27" s="17">
        <v>161.43</v>
      </c>
      <c r="C27" s="17">
        <v>77.24</v>
      </c>
      <c r="D27" s="17">
        <v>504.25</v>
      </c>
      <c r="E27" s="17">
        <v>52.14</v>
      </c>
      <c r="F27" s="17">
        <v>34445.84</v>
      </c>
      <c r="G27" s="17">
        <v>10908.91</v>
      </c>
      <c r="H27" s="17">
        <v>112.27</v>
      </c>
      <c r="I27" s="17">
        <v>592.37</v>
      </c>
      <c r="J27" s="17">
        <v>165.64</v>
      </c>
      <c r="K27" s="17">
        <v>15.57</v>
      </c>
      <c r="L27" s="17">
        <v>9.73</v>
      </c>
      <c r="M27" s="17">
        <v>8.4</v>
      </c>
      <c r="N27" s="13">
        <f t="shared" si="1"/>
        <v>47053.79</v>
      </c>
      <c r="P27" s="21">
        <f t="shared" si="0"/>
        <v>249908.49560094072</v>
      </c>
      <c r="R27" s="23"/>
    </row>
    <row r="28" spans="1:16" ht="21">
      <c r="A28" s="10">
        <v>2563</v>
      </c>
      <c r="B28" s="17">
        <v>65.73</v>
      </c>
      <c r="C28" s="17">
        <v>886.32</v>
      </c>
      <c r="D28" s="17">
        <v>300.66</v>
      </c>
      <c r="E28" s="17">
        <v>850.1</v>
      </c>
      <c r="F28" s="17">
        <v>37269</v>
      </c>
      <c r="G28" s="17">
        <v>3984.75</v>
      </c>
      <c r="H28" s="17">
        <v>817.53</v>
      </c>
      <c r="I28" s="17">
        <v>4476.53</v>
      </c>
      <c r="J28" s="17">
        <v>437.98</v>
      </c>
      <c r="K28" s="17">
        <v>3.51</v>
      </c>
      <c r="L28" s="17">
        <v>8.67</v>
      </c>
      <c r="M28" s="17">
        <v>0.95</v>
      </c>
      <c r="N28" s="13">
        <f t="shared" si="1"/>
        <v>49101.729999999996</v>
      </c>
      <c r="P28" s="21">
        <f t="shared" si="0"/>
        <v>249908.49560094072</v>
      </c>
    </row>
    <row r="29" spans="1:16" ht="21">
      <c r="A29" s="24">
        <v>2564</v>
      </c>
      <c r="B29" s="25">
        <v>29.865159722036417</v>
      </c>
      <c r="C29" s="25">
        <v>696.3161279411506</v>
      </c>
      <c r="D29" s="25">
        <v>2351.0610221302964</v>
      </c>
      <c r="E29" s="25">
        <v>1392.9596381056788</v>
      </c>
      <c r="F29" s="25">
        <v>2799.0016513975174</v>
      </c>
      <c r="G29" s="25">
        <v>25263.462615431148</v>
      </c>
      <c r="H29" s="25">
        <v>18424.714196036206</v>
      </c>
      <c r="I29" s="25">
        <v>21418.251022946923</v>
      </c>
      <c r="J29" s="25">
        <v>1297.9208586735272</v>
      </c>
      <c r="K29" s="25">
        <v>200.62236432058904</v>
      </c>
      <c r="L29" s="25">
        <v>72.4317865374626</v>
      </c>
      <c r="M29" s="25">
        <v>60.66975679025933</v>
      </c>
      <c r="N29" s="26">
        <f t="shared" si="1"/>
        <v>74007.2762000328</v>
      </c>
      <c r="P29" s="21">
        <f t="shared" si="0"/>
        <v>249908.49560094072</v>
      </c>
    </row>
    <row r="30" spans="1:16" ht="21">
      <c r="A30" s="24">
        <v>2565</v>
      </c>
      <c r="B30" s="25">
        <v>262.56585853201057</v>
      </c>
      <c r="C30" s="25">
        <v>39312.199021466215</v>
      </c>
      <c r="D30" s="25">
        <v>850.9365044239577</v>
      </c>
      <c r="E30" s="25">
        <v>48609.8101688836</v>
      </c>
      <c r="F30" s="25">
        <v>98836.18486927375</v>
      </c>
      <c r="G30" s="25">
        <v>115968.42915401138</v>
      </c>
      <c r="H30" s="25">
        <v>85876.67916143463</v>
      </c>
      <c r="I30" s="25">
        <v>11306.625513371775</v>
      </c>
      <c r="J30" s="25">
        <v>4428.290319445733</v>
      </c>
      <c r="K30" s="25">
        <v>23.232254579623167</v>
      </c>
      <c r="L30" s="25">
        <v>16.528768541958986</v>
      </c>
      <c r="M30" s="25">
        <v>22.11327942686985</v>
      </c>
      <c r="N30" s="26">
        <f t="shared" si="1"/>
        <v>405513.59487339144</v>
      </c>
      <c r="P30" s="21">
        <f t="shared" si="0"/>
        <v>249908.49560094072</v>
      </c>
    </row>
    <row r="31" spans="1:16" ht="21">
      <c r="A31" s="30">
        <v>2566</v>
      </c>
      <c r="B31" s="25">
        <v>78.3904263798581</v>
      </c>
      <c r="C31" s="25">
        <v>3418.822317887706</v>
      </c>
      <c r="D31" s="25">
        <v>444.62201404787214</v>
      </c>
      <c r="E31" s="25">
        <v>663.3938100775866</v>
      </c>
      <c r="F31" s="25">
        <v>3082.855352152662</v>
      </c>
      <c r="G31" s="25">
        <v>43327.891353329855</v>
      </c>
      <c r="H31" s="25">
        <v>34748.17741128559</v>
      </c>
      <c r="I31" s="25">
        <v>18933.48545822765</v>
      </c>
      <c r="J31" s="25">
        <v>2491.7277948471515</v>
      </c>
      <c r="K31" s="25">
        <v>106.55855540038011</v>
      </c>
      <c r="L31" s="25">
        <v>18.387577263874157</v>
      </c>
      <c r="M31" s="25">
        <v>22.538081073404822</v>
      </c>
      <c r="N31" s="26">
        <f t="shared" si="1"/>
        <v>107336.85015197357</v>
      </c>
      <c r="P31" s="21">
        <f t="shared" si="0"/>
        <v>249908.49560094072</v>
      </c>
    </row>
    <row r="32" spans="1:14" ht="21">
      <c r="A32" s="28">
        <v>2567</v>
      </c>
      <c r="B32" s="29">
        <v>64.12773779889527</v>
      </c>
      <c r="C32" s="29">
        <v>1090.9714789841073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7">
        <f t="shared" si="1"/>
        <v>1155.0992167830025</v>
      </c>
    </row>
    <row r="33" spans="1:14" ht="21">
      <c r="A33" s="11" t="s">
        <v>16</v>
      </c>
      <c r="B33" s="19">
        <f>MAX(B5:B31)</f>
        <v>2745.69</v>
      </c>
      <c r="C33" s="19">
        <f aca="true" t="shared" si="2" ref="C33:M33">MAX(C5:C31)</f>
        <v>39312.199021466215</v>
      </c>
      <c r="D33" s="19">
        <f t="shared" si="2"/>
        <v>36387.52</v>
      </c>
      <c r="E33" s="19">
        <f t="shared" si="2"/>
        <v>74972.83</v>
      </c>
      <c r="F33" s="19">
        <f t="shared" si="2"/>
        <v>255459.97</v>
      </c>
      <c r="G33" s="19">
        <f t="shared" si="2"/>
        <v>344158.13</v>
      </c>
      <c r="H33" s="19">
        <f t="shared" si="2"/>
        <v>151889.56</v>
      </c>
      <c r="I33" s="19">
        <f t="shared" si="2"/>
        <v>85347.67</v>
      </c>
      <c r="J33" s="19">
        <f t="shared" si="2"/>
        <v>31127.84</v>
      </c>
      <c r="K33" s="19">
        <f t="shared" si="2"/>
        <v>11306.2</v>
      </c>
      <c r="L33" s="19">
        <f t="shared" si="2"/>
        <v>3465.4</v>
      </c>
      <c r="M33" s="19">
        <f t="shared" si="2"/>
        <v>1240.3</v>
      </c>
      <c r="N33" s="15">
        <f>MAX(N5:N31)</f>
        <v>903951.535340372</v>
      </c>
    </row>
    <row r="34" spans="1:14" ht="21">
      <c r="A34" s="11" t="s">
        <v>14</v>
      </c>
      <c r="B34" s="19">
        <f>AVERAGE(B5:B31)</f>
        <v>676.4074609123668</v>
      </c>
      <c r="C34" s="19">
        <f aca="true" t="shared" si="3" ref="C34:M34">AVERAGE(C5:C31)</f>
        <v>9469.447313603521</v>
      </c>
      <c r="D34" s="19">
        <f t="shared" si="3"/>
        <v>6537.36627928156</v>
      </c>
      <c r="E34" s="19">
        <f t="shared" si="3"/>
        <v>15045.183096928404</v>
      </c>
      <c r="F34" s="19">
        <f t="shared" si="3"/>
        <v>50165.03673603052</v>
      </c>
      <c r="G34" s="19">
        <f t="shared" si="3"/>
        <v>87044.43159713974</v>
      </c>
      <c r="H34" s="19">
        <f t="shared" si="3"/>
        <v>42938.518917361354</v>
      </c>
      <c r="I34" s="19">
        <f t="shared" si="3"/>
        <v>26823.129703501727</v>
      </c>
      <c r="J34" s="19">
        <f t="shared" si="3"/>
        <v>9170.472554554312</v>
      </c>
      <c r="K34" s="19">
        <f t="shared" si="3"/>
        <v>1404.260858307429</v>
      </c>
      <c r="L34" s="19">
        <f t="shared" si="3"/>
        <v>384.5173382349369</v>
      </c>
      <c r="M34" s="19">
        <f t="shared" si="3"/>
        <v>249.72374508483452</v>
      </c>
      <c r="N34" s="15">
        <f>SUM(B34:M34)</f>
        <v>249908.49560094072</v>
      </c>
    </row>
    <row r="35" spans="1:14" ht="21">
      <c r="A35" s="11" t="s">
        <v>15</v>
      </c>
      <c r="B35" s="19">
        <f>MIN(B5:B31)</f>
        <v>21.81</v>
      </c>
      <c r="C35" s="19">
        <f aca="true" t="shared" si="4" ref="C35:M35">MIN(C5:C31)</f>
        <v>77.24</v>
      </c>
      <c r="D35" s="19">
        <f t="shared" si="4"/>
        <v>189.22</v>
      </c>
      <c r="E35" s="19">
        <f t="shared" si="4"/>
        <v>52.14</v>
      </c>
      <c r="F35" s="19">
        <f t="shared" si="4"/>
        <v>2462.01</v>
      </c>
      <c r="G35" s="19">
        <f t="shared" si="4"/>
        <v>1130.82</v>
      </c>
      <c r="H35" s="19">
        <f t="shared" si="4"/>
        <v>112.27</v>
      </c>
      <c r="I35" s="19">
        <f t="shared" si="4"/>
        <v>592.37</v>
      </c>
      <c r="J35" s="19">
        <f t="shared" si="4"/>
        <v>165.64</v>
      </c>
      <c r="K35" s="19">
        <f t="shared" si="4"/>
        <v>3.51</v>
      </c>
      <c r="L35" s="19">
        <f t="shared" si="4"/>
        <v>8.67</v>
      </c>
      <c r="M35" s="19">
        <f t="shared" si="4"/>
        <v>0.95</v>
      </c>
      <c r="N35" s="15">
        <f>MIN(N5:N31)</f>
        <v>9580.538073488637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2024-06-19T02:53:54Z</dcterms:modified>
  <cp:category/>
  <cp:version/>
  <cp:contentType/>
  <cp:contentStatus/>
</cp:coreProperties>
</file>