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720" windowHeight="5775" firstSheet="1" activeTab="1"/>
  </bookViews>
  <sheets>
    <sheet name="XX0" sheetId="1" state="veryHidden" r:id="rId1"/>
    <sheet name="DAILY" sheetId="2" r:id="rId2"/>
  </sheets>
  <externalReferences>
    <externalReference r:id="rId5"/>
  </externalReferences>
  <definedNames>
    <definedName name="_xlnm.Print_Area" localSheetId="1">'DAILY'!#REF!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<sst xmlns="http://schemas.openxmlformats.org/spreadsheetml/2006/main" count="1004" uniqueCount="57">
  <si>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</si>
  <si>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</si>
  <si>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</si>
  <si>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</si>
  <si>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</si>
  <si>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</si>
  <si>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</si>
  <si>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</si>
  <si>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</si>
  <si>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</si>
  <si>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</si>
  <si>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</si>
  <si>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</si>
  <si>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</si>
  <si>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มม.</t>
  </si>
  <si>
    <t>เฉลี่ย</t>
  </si>
  <si>
    <t>มม./วัน</t>
  </si>
  <si>
    <t>วันที่</t>
  </si>
  <si>
    <t>ปี</t>
  </si>
  <si>
    <t xml:space="preserve"> </t>
  </si>
  <si>
    <t>ปริมาณน้ำฝนรายวัน - มิลลิเมตร</t>
  </si>
  <si>
    <t>ฝนสูงสุด 1 วัน</t>
  </si>
  <si>
    <t>ฝนสูงสุด 3 วัน</t>
  </si>
  <si>
    <t>ฝนสูงสุด 5 วัน</t>
  </si>
  <si>
    <t>ฝนสูงสุด 7 วัน</t>
  </si>
  <si>
    <t>ฝนสูงสุด 9 วัน</t>
  </si>
  <si>
    <t>ฝนสูงสุด 14 วัน</t>
  </si>
  <si>
    <t>ฝนสูงสุด 30 วัน</t>
  </si>
  <si>
    <t>ฝนสูงสุด 2 วัน</t>
  </si>
  <si>
    <t>ฝนสูงสุด 4 วัน</t>
  </si>
  <si>
    <t>ฝนสูงสุด 6 วัน</t>
  </si>
  <si>
    <t>ฝนสูงสุด 8 วัน</t>
  </si>
  <si>
    <t>ฝนสูงสุด 10 วัน</t>
  </si>
  <si>
    <t>ฝนสูงสุด 15 วัน</t>
  </si>
  <si>
    <t>ปีน้ำ 2549 (2006)</t>
  </si>
  <si>
    <t>เริ่มทำการสำรวจวันที่ 17</t>
  </si>
  <si>
    <t>สถานี :  (28331)  โครงการชลประทานน่าน   จ.น่าน</t>
  </si>
  <si>
    <t>ปีน้ำ 2550 (2007)</t>
  </si>
  <si>
    <t>-</t>
  </si>
  <si>
    <t>ปีน้ำ 2551 (2008)</t>
  </si>
  <si>
    <t>ปีน้ำ 2552 (2009)</t>
  </si>
  <si>
    <t>ปีน้ำ 2553 (2010)</t>
  </si>
  <si>
    <t>ปีน้ำ 2554 (2011)</t>
  </si>
  <si>
    <t>ปีน้ำ 2555 (2012)</t>
  </si>
  <si>
    <t>ปีน้ำ 2556 (2013)</t>
  </si>
  <si>
    <t>ปีน้ำ 2557 (2014)</t>
  </si>
  <si>
    <t>ปีน้ำ 2558 (2015)</t>
  </si>
  <si>
    <t>ปีน้ำ 2559 (2016)</t>
  </si>
  <si>
    <t>ปีน้ำ 2560 (2017)</t>
  </si>
  <si>
    <t>ปีน้ำ 2561 (2018)</t>
  </si>
  <si>
    <t>ปีน้ำ 2562 (2019)</t>
  </si>
  <si>
    <t>ปีน้ำ 2563 (2020)</t>
  </si>
  <si>
    <t>ปีน้ำ 2564 (2021)</t>
  </si>
  <si>
    <t>ปีน้ำ 2565 (2022)</t>
  </si>
  <si>
    <t>ปีน้ำ 2566 (2023)</t>
  </si>
  <si>
    <t>ปีน้ำ 2567 (2024)</t>
  </si>
  <si>
    <t>ปีน้ำ 2568 (2025)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</si>
</sst>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_)"/>
    <numFmt numFmtId="182" formatCode="dd\ ดดด"/>
    <numFmt numFmtId="183" formatCode="dd\ ดดด\ yyyy"/>
    <numFmt numFmtId="184" formatCode="d\ ดดด"/>
    <numFmt numFmtId="185" formatCode="&quot;฿&quot;#,##0_);[Red]\(&quot;฿&quot;#,##0\)"/>
    <numFmt numFmtId="186" formatCode="&quot;฿&quot;#,##0.00_);[Red]\(&quot;฿&quot;#,##0.00\)"/>
    <numFmt numFmtId="187" formatCode="0.0_)"/>
    <numFmt numFmtId="188" formatCode="General_)"/>
    <numFmt numFmtId="189" formatCode="yyyy"/>
    <numFmt numFmtId="190" formatCode="#,##0.0_);\(#,##0.0\)"/>
    <numFmt numFmtId="191" formatCode="\t0"/>
    <numFmt numFmtId="192" formatCode="0.00_)"/>
    <numFmt numFmtId="193" formatCode="d\ mmm\ yy"/>
    <numFmt numFmtId="194" formatCode="&quot;$&quot;#,##0;\-&quot;$&quot;#,##0"/>
    <numFmt numFmtId="195" formatCode="0.000_)"/>
    <numFmt numFmtId="196" formatCode="\ \ \ bbbb"/>
    <numFmt numFmtId="197" formatCode="mmm\-yyyy"/>
    <numFmt numFmtId="198" formatCode="dดดด"/>
    <numFmt numFmtId="199" formatCode="dd\ \ ดดด\ \ yyyy"/>
    <numFmt numFmtId="200" formatCode="0.0000"/>
    <numFmt numFmtId="201" formatCode="0.00000"/>
    <numFmt numFmtId="202" formatCode="0.000"/>
    <numFmt numFmtId="203" formatCode="bbbb"/>
    <numFmt numFmtId="204" formatCode="[$-41E]d\ mmmm\ yyyy"/>
    <numFmt numFmtId="205" formatCode="[$-1010409]d\ mmm\ yy;@"/>
    <numFmt numFmtId="206" formatCode="[$-1010409]d\ mmmm\ yyyy;@"/>
    <numFmt numFmtId="207" formatCode="[$-107041E]d\ mmm\ yy;@"/>
    <numFmt numFmtId="208" formatCode="ดดด\ bbbb"/>
    <numFmt numFmtId="209" formatCode="#,##0_ ;\-#,##0\ "/>
    <numFmt numFmtId="210" formatCode="[$-409]h:mm:ss\ AM/PM"/>
    <numFmt numFmtId="211" formatCode="[$-409]dddd\,\ mmmm\ dd\,\ yyyy"/>
    <numFmt numFmtId="212" formatCode="d\ \ด\ด\ด"/>
    <numFmt numFmtId="213" formatCode="d\ \ด\ด\ด\ด\b\b\b\b"/>
    <numFmt numFmtId="214" formatCode="&quot;$&quot;#,##0;[Red]\-&quot;$&quot;#,##0"/>
    <numFmt numFmtId="215" formatCode="&quot;$&quot;#,##0.00;[Red]\-&quot;$&quot;#,##0.00"/>
    <numFmt numFmtId="216" formatCode="\ bbbb"/>
    <numFmt numFmtId="217" formatCode="\2\5\4\6"/>
    <numFmt numFmtId="218" formatCode="\t#,##0_);\(\t#,##0\)"/>
    <numFmt numFmtId="219" formatCode="[$-409]mmm\-yy;@"/>
  </numFmts>
  <fonts count="45">
    <font>
      <sz val="14"/>
      <name val="Cordia New"/>
      <family val="0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Cordia New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1" fontId="0" fillId="0" borderId="0">
      <alignment/>
      <protection/>
    </xf>
    <xf numFmtId="0" fontId="4" fillId="0" borderId="0" applyProtection="0">
      <alignment/>
    </xf>
    <xf numFmtId="190" fontId="3" fillId="0" borderId="0">
      <alignment/>
      <protection/>
    </xf>
    <xf numFmtId="0" fontId="33" fillId="0" borderId="0" applyNumberFormat="0" applyFill="0" applyBorder="0" applyAlignment="0" applyProtection="0"/>
    <xf numFmtId="2" fontId="4" fillId="0" borderId="0" applyProtection="0">
      <alignment/>
    </xf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Protection="0">
      <alignment/>
    </xf>
    <xf numFmtId="0" fontId="6" fillId="0" borderId="0" applyProtection="0">
      <alignment/>
    </xf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justify"/>
      <protection/>
    </xf>
    <xf numFmtId="0" fontId="1" fillId="0" borderId="9" applyAlignment="0">
      <protection/>
    </xf>
    <xf numFmtId="0" fontId="42" fillId="0" borderId="0" applyNumberFormat="0" applyFill="0" applyBorder="0" applyAlignment="0" applyProtection="0"/>
    <xf numFmtId="0" fontId="4" fillId="0" borderId="10" applyProtection="0">
      <alignment/>
    </xf>
    <xf numFmtId="0" fontId="2" fillId="0" borderId="0">
      <alignment horizontal="centerContinuous" vertical="center"/>
      <protection/>
    </xf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</cellStyleXfs>
  <cellXfs count="60">
    <xf numFmtId="0" fontId="0" fillId="0" borderId="0" xfId="0" applyAlignment="1">
      <alignment/>
    </xf>
    <xf numFmtId="0" fontId="10" fillId="0" borderId="0" xfId="0" applyFont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80" fontId="10" fillId="0" borderId="19" xfId="0" applyNumberFormat="1" applyFont="1" applyBorder="1" applyAlignment="1">
      <alignment horizontal="center" vertical="center"/>
    </xf>
    <xf numFmtId="180" fontId="10" fillId="0" borderId="20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80" fontId="10" fillId="0" borderId="24" xfId="0" applyNumberFormat="1" applyFont="1" applyBorder="1" applyAlignment="1">
      <alignment horizontal="center" vertical="center"/>
    </xf>
    <xf numFmtId="180" fontId="10" fillId="0" borderId="25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80" fontId="10" fillId="0" borderId="27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180" fontId="10" fillId="0" borderId="30" xfId="0" applyNumberFormat="1" applyFont="1" applyBorder="1" applyAlignment="1">
      <alignment horizontal="center" vertical="center"/>
    </xf>
    <xf numFmtId="180" fontId="10" fillId="0" borderId="31" xfId="0" applyNumberFormat="1" applyFont="1" applyBorder="1" applyAlignment="1">
      <alignment horizontal="center" vertical="center"/>
    </xf>
    <xf numFmtId="180" fontId="10" fillId="0" borderId="32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180" fontId="10" fillId="0" borderId="34" xfId="0" applyNumberFormat="1" applyFont="1" applyBorder="1" applyAlignment="1">
      <alignment horizontal="center" vertical="center"/>
    </xf>
    <xf numFmtId="180" fontId="10" fillId="0" borderId="35" xfId="0" applyNumberFormat="1" applyFont="1" applyBorder="1" applyAlignment="1">
      <alignment horizontal="center" vertical="center"/>
    </xf>
    <xf numFmtId="180" fontId="10" fillId="0" borderId="36" xfId="0" applyNumberFormat="1" applyFont="1" applyBorder="1" applyAlignment="1">
      <alignment horizontal="center" vertical="center"/>
    </xf>
    <xf numFmtId="180" fontId="10" fillId="0" borderId="22" xfId="0" applyNumberFormat="1" applyFont="1" applyBorder="1" applyAlignment="1">
      <alignment horizontal="center" vertical="center"/>
    </xf>
    <xf numFmtId="180" fontId="10" fillId="0" borderId="37" xfId="0" applyNumberFormat="1" applyFont="1" applyBorder="1" applyAlignment="1">
      <alignment horizontal="center" vertical="center"/>
    </xf>
    <xf numFmtId="180" fontId="10" fillId="0" borderId="38" xfId="0" applyNumberFormat="1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1" fontId="10" fillId="0" borderId="3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80" fontId="10" fillId="0" borderId="0" xfId="0" applyNumberFormat="1" applyFont="1" applyAlignment="1">
      <alignment horizontal="center" vertical="center"/>
    </xf>
    <xf numFmtId="0" fontId="10" fillId="0" borderId="0" xfId="0" applyFont="1" applyAlignment="1" quotePrefix="1">
      <alignment horizontal="center" vertical="center"/>
    </xf>
    <xf numFmtId="182" fontId="10" fillId="0" borderId="0" xfId="0" applyNumberFormat="1" applyFont="1" applyAlignment="1">
      <alignment horizontal="center" vertical="center"/>
    </xf>
    <xf numFmtId="1" fontId="10" fillId="0" borderId="40" xfId="0" applyNumberFormat="1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180" fontId="10" fillId="0" borderId="43" xfId="0" applyNumberFormat="1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180" fontId="10" fillId="0" borderId="17" xfId="0" applyNumberFormat="1" applyFont="1" applyBorder="1" applyAlignment="1">
      <alignment horizontal="center" vertical="center"/>
    </xf>
    <xf numFmtId="180" fontId="10" fillId="0" borderId="45" xfId="0" applyNumberFormat="1" applyFont="1" applyBorder="1" applyAlignment="1">
      <alignment horizontal="center" vertical="center"/>
    </xf>
    <xf numFmtId="180" fontId="10" fillId="0" borderId="46" xfId="0" applyNumberFormat="1" applyFont="1" applyBorder="1" applyAlignment="1">
      <alignment horizontal="center" vertical="center"/>
    </xf>
    <xf numFmtId="180" fontId="10" fillId="0" borderId="9" xfId="0" applyNumberFormat="1" applyFont="1" applyBorder="1" applyAlignment="1">
      <alignment horizontal="center" vertical="center"/>
    </xf>
    <xf numFmtId="1" fontId="10" fillId="0" borderId="44" xfId="0" applyNumberFormat="1" applyFont="1" applyBorder="1" applyAlignment="1">
      <alignment horizontal="center" vertical="center"/>
    </xf>
    <xf numFmtId="181" fontId="10" fillId="0" borderId="39" xfId="0" applyNumberFormat="1" applyFont="1" applyBorder="1" applyAlignment="1">
      <alignment horizontal="center" vertical="center"/>
    </xf>
    <xf numFmtId="181" fontId="10" fillId="0" borderId="31" xfId="0" applyNumberFormat="1" applyFont="1" applyBorder="1" applyAlignment="1">
      <alignment horizontal="center" vertical="center"/>
    </xf>
    <xf numFmtId="181" fontId="10" fillId="0" borderId="32" xfId="0" applyNumberFormat="1" applyFont="1" applyBorder="1" applyAlignment="1">
      <alignment horizontal="center" vertical="center"/>
    </xf>
    <xf numFmtId="180" fontId="10" fillId="0" borderId="47" xfId="0" applyNumberFormat="1" applyFont="1" applyBorder="1" applyAlignment="1">
      <alignment horizontal="center" vertical="center"/>
    </xf>
    <xf numFmtId="183" fontId="10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83" fontId="10" fillId="0" borderId="48" xfId="0" applyNumberFormat="1" applyFont="1" applyBorder="1" applyAlignment="1">
      <alignment horizontal="center" vertical="center"/>
    </xf>
    <xf numFmtId="180" fontId="10" fillId="0" borderId="49" xfId="0" applyNumberFormat="1" applyFont="1" applyBorder="1" applyAlignment="1">
      <alignment horizontal="center" vertical="center" textRotation="90"/>
    </xf>
    <xf numFmtId="180" fontId="10" fillId="0" borderId="50" xfId="0" applyNumberFormat="1" applyFont="1" applyBorder="1" applyAlignment="1">
      <alignment horizontal="center" vertical="center" textRotation="90"/>
    </xf>
    <xf numFmtId="180" fontId="10" fillId="0" borderId="43" xfId="0" applyNumberFormat="1" applyFont="1" applyBorder="1" applyAlignment="1">
      <alignment horizontal="center" vertical="center" textRotation="9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Q" xfId="67"/>
    <cellStyle name="small border line" xfId="68"/>
    <cellStyle name="Title" xfId="69"/>
    <cellStyle name="Total" xfId="70"/>
    <cellStyle name="W" xfId="71"/>
    <cellStyle name="Warning Text" xfId="72"/>
    <cellStyle name="ผลรวม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20"/>
  <sheetViews>
    <sheetView tabSelected="1" zoomScalePageLayoutView="0" workbookViewId="0" topLeftCell="A823">
      <selection activeCell="R832" sqref="R832"/>
    </sheetView>
  </sheetViews>
  <sheetFormatPr defaultColWidth="9.140625" defaultRowHeight="21.75"/>
  <cols>
    <col min="1" max="13" width="5.7109375" style="1" customWidth="1"/>
    <col min="14" max="14" width="6.7109375" style="1" customWidth="1"/>
    <col min="15" max="15" width="5.7109375" style="1" customWidth="1"/>
    <col min="16" max="16" width="6.28125" style="1" customWidth="1"/>
    <col min="17" max="16384" width="9.140625" style="1" customWidth="1"/>
  </cols>
  <sheetData>
    <row r="1" spans="1:15" ht="18.75">
      <c r="A1" s="54" t="s">
        <v>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8.75">
      <c r="A2" s="55" t="s">
        <v>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8.75">
      <c r="A3" s="55" t="s">
        <v>34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ht="9.75" customHeight="1"/>
    <row r="5" spans="1:14" ht="18.75">
      <c r="A5" s="2" t="s">
        <v>17</v>
      </c>
      <c r="B5" s="3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5" t="s">
        <v>11</v>
      </c>
      <c r="N5" s="6" t="s">
        <v>18</v>
      </c>
    </row>
    <row r="6" spans="1:14" ht="15.75" customHeight="1">
      <c r="A6" s="7">
        <v>1</v>
      </c>
      <c r="B6" s="8"/>
      <c r="C6" s="57" t="s">
        <v>35</v>
      </c>
      <c r="D6" s="9">
        <v>2.3</v>
      </c>
      <c r="E6" s="9">
        <v>0</v>
      </c>
      <c r="F6" s="9">
        <v>0.3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10">
        <v>0</v>
      </c>
      <c r="N6" s="11"/>
    </row>
    <row r="7" spans="1:14" ht="15.75" customHeight="1">
      <c r="A7" s="12">
        <v>2</v>
      </c>
      <c r="B7" s="13"/>
      <c r="C7" s="58"/>
      <c r="D7" s="14">
        <v>0</v>
      </c>
      <c r="E7" s="14">
        <v>4.5</v>
      </c>
      <c r="F7" s="14">
        <v>7.2</v>
      </c>
      <c r="G7" s="14">
        <v>0</v>
      </c>
      <c r="H7" s="14">
        <v>1.9</v>
      </c>
      <c r="I7" s="14">
        <v>0</v>
      </c>
      <c r="J7" s="14">
        <v>0</v>
      </c>
      <c r="K7" s="14">
        <v>0</v>
      </c>
      <c r="L7" s="14">
        <v>0</v>
      </c>
      <c r="M7" s="15">
        <v>0</v>
      </c>
      <c r="N7" s="16"/>
    </row>
    <row r="8" spans="1:14" ht="15.75" customHeight="1">
      <c r="A8" s="12">
        <v>3</v>
      </c>
      <c r="B8" s="13"/>
      <c r="C8" s="58"/>
      <c r="D8" s="14">
        <v>0</v>
      </c>
      <c r="E8" s="14">
        <v>9.2</v>
      </c>
      <c r="F8" s="14">
        <v>5.7</v>
      </c>
      <c r="G8" s="14">
        <v>0</v>
      </c>
      <c r="H8" s="14">
        <v>2.7</v>
      </c>
      <c r="I8" s="14">
        <v>0</v>
      </c>
      <c r="J8" s="14">
        <v>0</v>
      </c>
      <c r="K8" s="14">
        <v>0</v>
      </c>
      <c r="L8" s="14">
        <v>0</v>
      </c>
      <c r="M8" s="15">
        <v>0</v>
      </c>
      <c r="N8" s="16"/>
    </row>
    <row r="9" spans="1:14" ht="15.75" customHeight="1">
      <c r="A9" s="12">
        <v>4</v>
      </c>
      <c r="B9" s="13"/>
      <c r="C9" s="58"/>
      <c r="D9" s="14">
        <v>27</v>
      </c>
      <c r="E9" s="14">
        <v>0</v>
      </c>
      <c r="F9" s="14">
        <v>11.6</v>
      </c>
      <c r="G9" s="14">
        <v>0</v>
      </c>
      <c r="H9" s="14">
        <v>10.5</v>
      </c>
      <c r="I9" s="14">
        <v>0</v>
      </c>
      <c r="J9" s="14">
        <v>0</v>
      </c>
      <c r="K9" s="14">
        <v>0</v>
      </c>
      <c r="L9" s="14">
        <v>0</v>
      </c>
      <c r="M9" s="15">
        <v>0</v>
      </c>
      <c r="N9" s="16"/>
    </row>
    <row r="10" spans="1:14" ht="15.75" customHeight="1">
      <c r="A10" s="12">
        <v>5</v>
      </c>
      <c r="B10" s="13"/>
      <c r="C10" s="58"/>
      <c r="D10" s="14">
        <v>0</v>
      </c>
      <c r="E10" s="14">
        <v>7</v>
      </c>
      <c r="F10" s="14">
        <v>12.3</v>
      </c>
      <c r="G10" s="14">
        <v>0</v>
      </c>
      <c r="H10" s="14">
        <v>6.8</v>
      </c>
      <c r="I10" s="14">
        <v>0</v>
      </c>
      <c r="J10" s="14">
        <v>0</v>
      </c>
      <c r="K10" s="14">
        <v>0</v>
      </c>
      <c r="L10" s="14">
        <v>0</v>
      </c>
      <c r="M10" s="15">
        <v>0</v>
      </c>
      <c r="N10" s="16"/>
    </row>
    <row r="11" spans="1:14" ht="15.75" customHeight="1">
      <c r="A11" s="12">
        <v>6</v>
      </c>
      <c r="B11" s="13"/>
      <c r="C11" s="58"/>
      <c r="D11" s="14">
        <v>0</v>
      </c>
      <c r="E11" s="14">
        <v>9.8</v>
      </c>
      <c r="F11" s="14">
        <v>0</v>
      </c>
      <c r="G11" s="14">
        <v>40.8</v>
      </c>
      <c r="H11" s="14">
        <v>9.5</v>
      </c>
      <c r="I11" s="14">
        <v>0</v>
      </c>
      <c r="J11" s="14">
        <v>0</v>
      </c>
      <c r="K11" s="14">
        <v>0</v>
      </c>
      <c r="L11" s="14">
        <v>0</v>
      </c>
      <c r="M11" s="15">
        <v>0</v>
      </c>
      <c r="N11" s="16"/>
    </row>
    <row r="12" spans="1:14" ht="15.75" customHeight="1">
      <c r="A12" s="12">
        <v>7</v>
      </c>
      <c r="B12" s="13"/>
      <c r="C12" s="58"/>
      <c r="D12" s="14">
        <v>0</v>
      </c>
      <c r="E12" s="14">
        <v>7.8</v>
      </c>
      <c r="F12" s="14">
        <v>5.3</v>
      </c>
      <c r="G12" s="14">
        <v>0</v>
      </c>
      <c r="H12" s="14">
        <v>11.3</v>
      </c>
      <c r="I12" s="14">
        <v>0</v>
      </c>
      <c r="J12" s="14">
        <v>0</v>
      </c>
      <c r="K12" s="14">
        <v>0</v>
      </c>
      <c r="L12" s="14">
        <v>0</v>
      </c>
      <c r="M12" s="15">
        <v>0</v>
      </c>
      <c r="N12" s="16"/>
    </row>
    <row r="13" spans="1:14" ht="15.75" customHeight="1">
      <c r="A13" s="12">
        <v>8</v>
      </c>
      <c r="B13" s="13"/>
      <c r="C13" s="58"/>
      <c r="D13" s="14">
        <v>1.2</v>
      </c>
      <c r="E13" s="14">
        <v>3.7</v>
      </c>
      <c r="F13" s="14">
        <v>1.2</v>
      </c>
      <c r="G13" s="14">
        <v>0</v>
      </c>
      <c r="H13" s="14">
        <v>13.8</v>
      </c>
      <c r="I13" s="14">
        <v>0</v>
      </c>
      <c r="J13" s="14">
        <v>0</v>
      </c>
      <c r="K13" s="14">
        <v>0</v>
      </c>
      <c r="L13" s="14">
        <v>0</v>
      </c>
      <c r="M13" s="15">
        <v>0</v>
      </c>
      <c r="N13" s="16"/>
    </row>
    <row r="14" spans="1:14" ht="15.75" customHeight="1">
      <c r="A14" s="12">
        <v>9</v>
      </c>
      <c r="B14" s="13"/>
      <c r="C14" s="58"/>
      <c r="D14" s="14">
        <v>0</v>
      </c>
      <c r="E14" s="14">
        <v>0</v>
      </c>
      <c r="F14" s="14">
        <v>9</v>
      </c>
      <c r="G14" s="14">
        <v>0</v>
      </c>
      <c r="H14" s="14">
        <v>3.9</v>
      </c>
      <c r="I14" s="14">
        <v>0</v>
      </c>
      <c r="J14" s="14">
        <v>0</v>
      </c>
      <c r="K14" s="14">
        <v>0</v>
      </c>
      <c r="L14" s="14">
        <v>0</v>
      </c>
      <c r="M14" s="15">
        <v>0</v>
      </c>
      <c r="N14" s="16"/>
    </row>
    <row r="15" spans="1:14" ht="15.75" customHeight="1">
      <c r="A15" s="12">
        <v>10</v>
      </c>
      <c r="B15" s="13"/>
      <c r="C15" s="58"/>
      <c r="D15" s="14">
        <v>0</v>
      </c>
      <c r="E15" s="14">
        <v>3.3</v>
      </c>
      <c r="F15" s="14">
        <v>0</v>
      </c>
      <c r="G15" s="14">
        <v>0</v>
      </c>
      <c r="H15" s="14">
        <v>9.3</v>
      </c>
      <c r="I15" s="14">
        <v>0</v>
      </c>
      <c r="J15" s="14">
        <v>0</v>
      </c>
      <c r="K15" s="14">
        <v>0</v>
      </c>
      <c r="L15" s="14">
        <v>0</v>
      </c>
      <c r="M15" s="15">
        <v>0</v>
      </c>
      <c r="N15" s="16"/>
    </row>
    <row r="16" spans="1:14" ht="15.75" customHeight="1">
      <c r="A16" s="12">
        <v>11</v>
      </c>
      <c r="B16" s="13"/>
      <c r="C16" s="58"/>
      <c r="D16" s="14">
        <v>5.5</v>
      </c>
      <c r="E16" s="14">
        <v>0</v>
      </c>
      <c r="F16" s="14">
        <v>3</v>
      </c>
      <c r="G16" s="14">
        <v>12.7</v>
      </c>
      <c r="H16" s="14">
        <v>0.8</v>
      </c>
      <c r="I16" s="14">
        <v>0</v>
      </c>
      <c r="J16" s="14">
        <v>0</v>
      </c>
      <c r="K16" s="14">
        <v>0</v>
      </c>
      <c r="L16" s="14">
        <v>0</v>
      </c>
      <c r="M16" s="15">
        <v>0</v>
      </c>
      <c r="N16" s="16"/>
    </row>
    <row r="17" spans="1:14" ht="15.75" customHeight="1">
      <c r="A17" s="12">
        <v>12</v>
      </c>
      <c r="B17" s="13"/>
      <c r="C17" s="58"/>
      <c r="D17" s="14">
        <v>0</v>
      </c>
      <c r="E17" s="14">
        <v>0</v>
      </c>
      <c r="F17" s="14">
        <v>12.5</v>
      </c>
      <c r="G17" s="14">
        <v>7.7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6"/>
    </row>
    <row r="18" spans="1:14" ht="15.75" customHeight="1">
      <c r="A18" s="12">
        <v>13</v>
      </c>
      <c r="B18" s="13"/>
      <c r="C18" s="58"/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5">
        <v>0</v>
      </c>
      <c r="N18" s="16"/>
    </row>
    <row r="19" spans="1:14" ht="15.75" customHeight="1">
      <c r="A19" s="12">
        <v>14</v>
      </c>
      <c r="B19" s="13"/>
      <c r="C19" s="58"/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v>0</v>
      </c>
      <c r="N19" s="16"/>
    </row>
    <row r="20" spans="1:14" ht="15.75" customHeight="1">
      <c r="A20" s="12">
        <v>15</v>
      </c>
      <c r="B20" s="13"/>
      <c r="C20" s="58"/>
      <c r="D20" s="14">
        <v>11.2</v>
      </c>
      <c r="E20" s="14">
        <v>0</v>
      </c>
      <c r="F20" s="14">
        <v>14.5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5">
        <v>0</v>
      </c>
      <c r="N20" s="16"/>
    </row>
    <row r="21" spans="1:14" ht="15.75" customHeight="1">
      <c r="A21" s="12">
        <v>16</v>
      </c>
      <c r="B21" s="13"/>
      <c r="C21" s="59"/>
      <c r="D21" s="14">
        <v>19.8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5">
        <v>0</v>
      </c>
      <c r="N21" s="16"/>
    </row>
    <row r="22" spans="1:14" ht="15.75" customHeight="1">
      <c r="A22" s="12">
        <v>17</v>
      </c>
      <c r="B22" s="13"/>
      <c r="C22" s="17">
        <v>0.5</v>
      </c>
      <c r="D22" s="14">
        <v>0.5</v>
      </c>
      <c r="E22" s="14">
        <v>14</v>
      </c>
      <c r="F22" s="14">
        <v>1.5</v>
      </c>
      <c r="G22" s="14">
        <v>0.8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5">
        <v>0</v>
      </c>
      <c r="N22" s="16"/>
    </row>
    <row r="23" spans="1:14" ht="15.75" customHeight="1">
      <c r="A23" s="12">
        <v>18</v>
      </c>
      <c r="B23" s="13"/>
      <c r="C23" s="17">
        <v>5.2</v>
      </c>
      <c r="D23" s="14">
        <v>5.5</v>
      </c>
      <c r="E23" s="14">
        <v>1.1</v>
      </c>
      <c r="F23" s="14">
        <v>21.2</v>
      </c>
      <c r="G23" s="14">
        <v>4.9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5">
        <v>0</v>
      </c>
      <c r="N23" s="16"/>
    </row>
    <row r="24" spans="1:14" ht="15.75" customHeight="1">
      <c r="A24" s="12">
        <v>19</v>
      </c>
      <c r="B24" s="13"/>
      <c r="C24" s="17">
        <v>1.8</v>
      </c>
      <c r="D24" s="14">
        <v>0.4</v>
      </c>
      <c r="E24" s="14">
        <v>6.1</v>
      </c>
      <c r="F24" s="14">
        <v>53.4</v>
      </c>
      <c r="G24" s="14">
        <v>19.4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5">
        <v>0</v>
      </c>
      <c r="N24" s="16"/>
    </row>
    <row r="25" spans="1:14" ht="15.75" customHeight="1">
      <c r="A25" s="12">
        <v>20</v>
      </c>
      <c r="B25" s="13"/>
      <c r="C25" s="17">
        <v>0</v>
      </c>
      <c r="D25" s="14">
        <v>0</v>
      </c>
      <c r="E25" s="14">
        <v>4.2</v>
      </c>
      <c r="F25" s="14">
        <v>19.2</v>
      </c>
      <c r="G25" s="14">
        <v>17.1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5">
        <v>0</v>
      </c>
      <c r="N25" s="16"/>
    </row>
    <row r="26" spans="1:14" ht="15.75" customHeight="1">
      <c r="A26" s="12">
        <v>21</v>
      </c>
      <c r="B26" s="13"/>
      <c r="C26" s="17">
        <v>0</v>
      </c>
      <c r="D26" s="14">
        <v>0</v>
      </c>
      <c r="E26" s="14">
        <v>13.8</v>
      </c>
      <c r="F26" s="14">
        <v>4.2</v>
      </c>
      <c r="G26" s="14">
        <v>30.8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5">
        <v>0</v>
      </c>
      <c r="N26" s="16"/>
    </row>
    <row r="27" spans="1:14" ht="15.75" customHeight="1">
      <c r="A27" s="12">
        <v>22</v>
      </c>
      <c r="B27" s="13"/>
      <c r="C27" s="17">
        <v>6.4</v>
      </c>
      <c r="D27" s="14">
        <v>9.1</v>
      </c>
      <c r="E27" s="14">
        <v>0</v>
      </c>
      <c r="F27" s="14">
        <v>10.5</v>
      </c>
      <c r="G27" s="14">
        <v>1.2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5">
        <v>0</v>
      </c>
      <c r="N27" s="16"/>
    </row>
    <row r="28" spans="1:14" ht="15.75" customHeight="1">
      <c r="A28" s="12">
        <v>23</v>
      </c>
      <c r="B28" s="13"/>
      <c r="C28" s="17">
        <v>54.3</v>
      </c>
      <c r="D28" s="14">
        <v>6.1</v>
      </c>
      <c r="E28" s="14">
        <v>0</v>
      </c>
      <c r="F28" s="14">
        <v>2.2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5">
        <v>0</v>
      </c>
      <c r="N28" s="16"/>
    </row>
    <row r="29" spans="1:14" ht="15.75" customHeight="1">
      <c r="A29" s="12">
        <v>24</v>
      </c>
      <c r="B29" s="13"/>
      <c r="C29" s="17">
        <v>63.2</v>
      </c>
      <c r="D29" s="14">
        <v>25.8</v>
      </c>
      <c r="E29" s="14">
        <v>0</v>
      </c>
      <c r="F29" s="14">
        <v>1.6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5">
        <v>0</v>
      </c>
      <c r="N29" s="16"/>
    </row>
    <row r="30" spans="1:14" ht="15.75" customHeight="1">
      <c r="A30" s="12">
        <v>25</v>
      </c>
      <c r="B30" s="13"/>
      <c r="C30" s="17">
        <v>2.8</v>
      </c>
      <c r="D30" s="14">
        <v>0</v>
      </c>
      <c r="E30" s="14">
        <v>9.7</v>
      </c>
      <c r="F30" s="14">
        <v>11.3</v>
      </c>
      <c r="G30" s="14">
        <v>0.9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5">
        <v>0</v>
      </c>
      <c r="N30" s="16"/>
    </row>
    <row r="31" spans="1:14" ht="15.75" customHeight="1">
      <c r="A31" s="12">
        <v>26</v>
      </c>
      <c r="B31" s="13"/>
      <c r="C31" s="17">
        <v>0</v>
      </c>
      <c r="D31" s="14">
        <v>0</v>
      </c>
      <c r="E31" s="14">
        <v>10.2</v>
      </c>
      <c r="F31" s="14">
        <v>7.2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5">
        <v>0</v>
      </c>
      <c r="N31" s="16"/>
    </row>
    <row r="32" spans="1:14" ht="15.75" customHeight="1">
      <c r="A32" s="12">
        <v>27</v>
      </c>
      <c r="B32" s="13"/>
      <c r="C32" s="17">
        <v>0</v>
      </c>
      <c r="D32" s="14">
        <v>0</v>
      </c>
      <c r="E32" s="14">
        <v>0</v>
      </c>
      <c r="F32" s="14">
        <v>6.3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5">
        <v>0</v>
      </c>
      <c r="N32" s="16"/>
    </row>
    <row r="33" spans="1:14" ht="15.75" customHeight="1">
      <c r="A33" s="12">
        <v>28</v>
      </c>
      <c r="B33" s="13"/>
      <c r="C33" s="17">
        <v>0</v>
      </c>
      <c r="D33" s="14">
        <v>0</v>
      </c>
      <c r="E33" s="14">
        <v>0</v>
      </c>
      <c r="F33" s="14">
        <v>0</v>
      </c>
      <c r="G33" s="14">
        <v>9.7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5">
        <v>0</v>
      </c>
      <c r="N33" s="16"/>
    </row>
    <row r="34" spans="1:14" ht="15.75" customHeight="1">
      <c r="A34" s="12">
        <v>29</v>
      </c>
      <c r="B34" s="13"/>
      <c r="C34" s="17">
        <v>0</v>
      </c>
      <c r="D34" s="14">
        <v>0</v>
      </c>
      <c r="E34" s="14">
        <v>3.5</v>
      </c>
      <c r="F34" s="14">
        <v>21.3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/>
      <c r="M34" s="15">
        <v>0</v>
      </c>
      <c r="N34" s="16"/>
    </row>
    <row r="35" spans="1:14" ht="15.75" customHeight="1">
      <c r="A35" s="12">
        <v>30</v>
      </c>
      <c r="B35" s="13"/>
      <c r="C35" s="17">
        <v>0</v>
      </c>
      <c r="D35" s="14">
        <v>0</v>
      </c>
      <c r="E35" s="14">
        <v>9.2</v>
      </c>
      <c r="F35" s="14">
        <v>17.7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/>
      <c r="M35" s="15">
        <v>0</v>
      </c>
      <c r="N35" s="16"/>
    </row>
    <row r="36" spans="1:14" ht="15.75" customHeight="1">
      <c r="A36" s="18">
        <v>31</v>
      </c>
      <c r="B36" s="19"/>
      <c r="C36" s="20">
        <v>1.6</v>
      </c>
      <c r="D36" s="21"/>
      <c r="E36" s="21">
        <v>2</v>
      </c>
      <c r="F36" s="21">
        <v>26.5</v>
      </c>
      <c r="G36" s="21"/>
      <c r="H36" s="21">
        <v>0</v>
      </c>
      <c r="I36" s="21"/>
      <c r="J36" s="21">
        <v>0</v>
      </c>
      <c r="K36" s="21">
        <v>0</v>
      </c>
      <c r="L36" s="21"/>
      <c r="M36" s="22">
        <v>0</v>
      </c>
      <c r="N36" s="23"/>
    </row>
    <row r="37" spans="1:15" ht="15.75" customHeight="1">
      <c r="A37" s="7" t="s">
        <v>12</v>
      </c>
      <c r="B37" s="24" t="s">
        <v>38</v>
      </c>
      <c r="C37" s="9">
        <f>SUM(C22:C36)</f>
        <v>135.8</v>
      </c>
      <c r="D37" s="9">
        <f>SUM(D6:D36)</f>
        <v>114.39999999999999</v>
      </c>
      <c r="E37" s="9">
        <f aca="true" t="shared" si="0" ref="E37:M37">SUM(E6:E36)</f>
        <v>119.10000000000001</v>
      </c>
      <c r="F37" s="9">
        <f t="shared" si="0"/>
        <v>286.7</v>
      </c>
      <c r="G37" s="9">
        <f t="shared" si="0"/>
        <v>146</v>
      </c>
      <c r="H37" s="9">
        <f t="shared" si="0"/>
        <v>70.5</v>
      </c>
      <c r="I37" s="9">
        <f t="shared" si="0"/>
        <v>0</v>
      </c>
      <c r="J37" s="9">
        <f t="shared" si="0"/>
        <v>0</v>
      </c>
      <c r="K37" s="9">
        <f t="shared" si="0"/>
        <v>0</v>
      </c>
      <c r="L37" s="9">
        <f t="shared" si="0"/>
        <v>0</v>
      </c>
      <c r="M37" s="25">
        <f t="shared" si="0"/>
        <v>0</v>
      </c>
      <c r="N37" s="26">
        <f>SUM(B37:M37)</f>
        <v>872.5</v>
      </c>
      <c r="O37" s="1" t="s">
        <v>14</v>
      </c>
    </row>
    <row r="38" spans="1:15" ht="15.75" customHeight="1">
      <c r="A38" s="12" t="s">
        <v>15</v>
      </c>
      <c r="B38" s="27" t="s">
        <v>38</v>
      </c>
      <c r="C38" s="14">
        <f>AVERAGE(C22:C36)</f>
        <v>9.053333333333335</v>
      </c>
      <c r="D38" s="14">
        <f>AVERAGE(D6:D36)</f>
        <v>3.813333333333333</v>
      </c>
      <c r="E38" s="14">
        <f aca="true" t="shared" si="1" ref="E38:M38">AVERAGE(E6:E36)</f>
        <v>3.841935483870968</v>
      </c>
      <c r="F38" s="14">
        <f t="shared" si="1"/>
        <v>9.248387096774193</v>
      </c>
      <c r="G38" s="14">
        <f t="shared" si="1"/>
        <v>4.866666666666666</v>
      </c>
      <c r="H38" s="14">
        <f t="shared" si="1"/>
        <v>2.274193548387097</v>
      </c>
      <c r="I38" s="14">
        <f t="shared" si="1"/>
        <v>0</v>
      </c>
      <c r="J38" s="14">
        <f t="shared" si="1"/>
        <v>0</v>
      </c>
      <c r="K38" s="14">
        <f t="shared" si="1"/>
        <v>0</v>
      </c>
      <c r="L38" s="14">
        <f t="shared" si="1"/>
        <v>0</v>
      </c>
      <c r="M38" s="28">
        <f t="shared" si="1"/>
        <v>0</v>
      </c>
      <c r="N38" s="29">
        <f>AVERAGE(B38:M38)</f>
        <v>3.0088954056695996</v>
      </c>
      <c r="O38" s="1" t="s">
        <v>16</v>
      </c>
    </row>
    <row r="39" spans="1:15" ht="15.75" customHeight="1">
      <c r="A39" s="18" t="s">
        <v>13</v>
      </c>
      <c r="B39" s="30" t="s">
        <v>38</v>
      </c>
      <c r="C39" s="31">
        <v>8</v>
      </c>
      <c r="D39" s="31">
        <v>12</v>
      </c>
      <c r="E39" s="31">
        <v>17</v>
      </c>
      <c r="F39" s="31">
        <v>25</v>
      </c>
      <c r="G39" s="31">
        <v>11</v>
      </c>
      <c r="H39" s="31">
        <v>10</v>
      </c>
      <c r="I39" s="31">
        <v>0</v>
      </c>
      <c r="J39" s="31">
        <v>0</v>
      </c>
      <c r="K39" s="31">
        <v>0</v>
      </c>
      <c r="L39" s="31">
        <v>0</v>
      </c>
      <c r="M39" s="32">
        <v>0</v>
      </c>
      <c r="N39" s="33">
        <f>SUM(B39:M39)</f>
        <v>83</v>
      </c>
      <c r="O39" s="1" t="s">
        <v>13</v>
      </c>
    </row>
    <row r="40" spans="1:14" ht="18.75">
      <c r="A40" s="34" t="s">
        <v>21</v>
      </c>
      <c r="C40" s="35"/>
      <c r="D40" s="1" t="s">
        <v>14</v>
      </c>
      <c r="E40" s="56"/>
      <c r="F40" s="56"/>
      <c r="G40" s="36"/>
      <c r="I40" s="1" t="s">
        <v>28</v>
      </c>
      <c r="K40" s="35"/>
      <c r="L40" s="1" t="s">
        <v>14</v>
      </c>
      <c r="M40" s="56"/>
      <c r="N40" s="56"/>
    </row>
    <row r="41" spans="1:14" ht="18.75">
      <c r="A41" s="34" t="s">
        <v>22</v>
      </c>
      <c r="C41" s="35"/>
      <c r="D41" s="1" t="s">
        <v>14</v>
      </c>
      <c r="E41" s="53"/>
      <c r="F41" s="53"/>
      <c r="G41" s="36"/>
      <c r="I41" s="1" t="s">
        <v>29</v>
      </c>
      <c r="K41" s="35"/>
      <c r="L41" s="1" t="s">
        <v>14</v>
      </c>
      <c r="M41" s="53"/>
      <c r="N41" s="53"/>
    </row>
    <row r="42" spans="1:14" ht="18.75">
      <c r="A42" s="34" t="s">
        <v>23</v>
      </c>
      <c r="C42" s="35"/>
      <c r="D42" s="1" t="s">
        <v>14</v>
      </c>
      <c r="E42" s="53"/>
      <c r="F42" s="53"/>
      <c r="G42" s="36"/>
      <c r="I42" s="1" t="s">
        <v>30</v>
      </c>
      <c r="K42" s="35"/>
      <c r="L42" s="1" t="s">
        <v>14</v>
      </c>
      <c r="M42" s="53"/>
      <c r="N42" s="53"/>
    </row>
    <row r="43" spans="1:14" ht="18.75">
      <c r="A43" s="34" t="s">
        <v>24</v>
      </c>
      <c r="C43" s="35"/>
      <c r="D43" s="1" t="s">
        <v>14</v>
      </c>
      <c r="E43" s="53"/>
      <c r="F43" s="53"/>
      <c r="G43" s="36"/>
      <c r="I43" s="1" t="s">
        <v>31</v>
      </c>
      <c r="K43" s="35"/>
      <c r="L43" s="1" t="s">
        <v>14</v>
      </c>
      <c r="M43" s="53"/>
      <c r="N43" s="53"/>
    </row>
    <row r="44" spans="1:14" ht="18.75">
      <c r="A44" s="34" t="s">
        <v>25</v>
      </c>
      <c r="C44" s="35"/>
      <c r="D44" s="1" t="s">
        <v>14</v>
      </c>
      <c r="E44" s="53"/>
      <c r="F44" s="53"/>
      <c r="G44" s="36"/>
      <c r="I44" s="1" t="s">
        <v>32</v>
      </c>
      <c r="K44" s="35"/>
      <c r="L44" s="1" t="s">
        <v>14</v>
      </c>
      <c r="M44" s="53"/>
      <c r="N44" s="53"/>
    </row>
    <row r="45" spans="1:14" ht="18.75">
      <c r="A45" s="34" t="s">
        <v>26</v>
      </c>
      <c r="C45" s="35"/>
      <c r="D45" s="1" t="s">
        <v>14</v>
      </c>
      <c r="E45" s="53"/>
      <c r="F45" s="53"/>
      <c r="G45" s="36"/>
      <c r="I45" s="1" t="s">
        <v>33</v>
      </c>
      <c r="K45" s="35"/>
      <c r="L45" s="1" t="s">
        <v>14</v>
      </c>
      <c r="M45" s="53"/>
      <c r="N45" s="53"/>
    </row>
    <row r="46" spans="1:13" ht="18.75">
      <c r="A46" s="34" t="s">
        <v>27</v>
      </c>
      <c r="C46" s="35"/>
      <c r="D46" s="1" t="s">
        <v>14</v>
      </c>
      <c r="E46" s="53"/>
      <c r="F46" s="53"/>
      <c r="G46" s="36"/>
      <c r="M46" s="37" t="s">
        <v>19</v>
      </c>
    </row>
    <row r="47" spans="1:15" ht="18.75">
      <c r="A47" s="54" t="s">
        <v>36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</row>
    <row r="48" spans="1:15" ht="18.75">
      <c r="A48" s="55" t="s">
        <v>20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1:15" ht="18.75">
      <c r="A49" s="55" t="s">
        <v>37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ht="9.75" customHeight="1"/>
    <row r="51" spans="1:14" ht="18.75">
      <c r="A51" s="38" t="s">
        <v>17</v>
      </c>
      <c r="B51" s="39" t="s">
        <v>0</v>
      </c>
      <c r="C51" s="4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4" t="s">
        <v>7</v>
      </c>
      <c r="J51" s="4" t="s">
        <v>8</v>
      </c>
      <c r="K51" s="4" t="s">
        <v>9</v>
      </c>
      <c r="L51" s="4" t="s">
        <v>10</v>
      </c>
      <c r="M51" s="5" t="s">
        <v>11</v>
      </c>
      <c r="N51" s="6" t="s">
        <v>18</v>
      </c>
    </row>
    <row r="52" spans="1:14" ht="15.75" customHeight="1">
      <c r="A52" s="40">
        <v>1</v>
      </c>
      <c r="B52" s="41">
        <v>0</v>
      </c>
      <c r="C52" s="9">
        <v>0</v>
      </c>
      <c r="D52" s="9">
        <v>0</v>
      </c>
      <c r="E52" s="9">
        <v>0</v>
      </c>
      <c r="F52" s="9">
        <v>2.7</v>
      </c>
      <c r="G52" s="9">
        <v>19.4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10">
        <v>6.5</v>
      </c>
      <c r="N52" s="11"/>
    </row>
    <row r="53" spans="1:14" ht="15.75" customHeight="1">
      <c r="A53" s="42">
        <v>2</v>
      </c>
      <c r="B53" s="17">
        <v>0</v>
      </c>
      <c r="C53" s="14">
        <v>5.2</v>
      </c>
      <c r="D53" s="14">
        <v>0</v>
      </c>
      <c r="E53" s="14">
        <v>0</v>
      </c>
      <c r="F53" s="14">
        <v>0</v>
      </c>
      <c r="G53" s="14">
        <v>1.2</v>
      </c>
      <c r="H53" s="14">
        <v>0</v>
      </c>
      <c r="I53" s="14">
        <v>1.6</v>
      </c>
      <c r="J53" s="14">
        <v>0</v>
      </c>
      <c r="K53" s="14">
        <v>0</v>
      </c>
      <c r="L53" s="14">
        <v>0</v>
      </c>
      <c r="M53" s="15">
        <v>0</v>
      </c>
      <c r="N53" s="16"/>
    </row>
    <row r="54" spans="1:14" ht="15.75" customHeight="1">
      <c r="A54" s="42">
        <v>3</v>
      </c>
      <c r="B54" s="17">
        <v>0</v>
      </c>
      <c r="C54" s="14">
        <v>28.2</v>
      </c>
      <c r="D54" s="14">
        <v>0.1</v>
      </c>
      <c r="E54" s="14">
        <v>0.8</v>
      </c>
      <c r="F54" s="14">
        <v>0.8</v>
      </c>
      <c r="G54" s="14">
        <v>37</v>
      </c>
      <c r="H54" s="14">
        <v>0.2</v>
      </c>
      <c r="I54" s="14">
        <v>0</v>
      </c>
      <c r="J54" s="14">
        <v>0</v>
      </c>
      <c r="K54" s="14">
        <v>0</v>
      </c>
      <c r="L54" s="14">
        <v>0</v>
      </c>
      <c r="M54" s="15">
        <v>0</v>
      </c>
      <c r="N54" s="16"/>
    </row>
    <row r="55" spans="1:14" ht="15.75" customHeight="1">
      <c r="A55" s="42">
        <v>4</v>
      </c>
      <c r="B55" s="17">
        <v>0</v>
      </c>
      <c r="C55" s="14">
        <v>29</v>
      </c>
      <c r="D55" s="14">
        <v>7.5</v>
      </c>
      <c r="E55" s="14">
        <v>0</v>
      </c>
      <c r="F55" s="14">
        <v>0</v>
      </c>
      <c r="G55" s="14">
        <v>12.5</v>
      </c>
      <c r="H55" s="14">
        <v>4.3</v>
      </c>
      <c r="I55" s="14">
        <v>0</v>
      </c>
      <c r="J55" s="14">
        <v>0</v>
      </c>
      <c r="K55" s="14">
        <v>0</v>
      </c>
      <c r="L55" s="14">
        <v>0</v>
      </c>
      <c r="M55" s="15">
        <v>0</v>
      </c>
      <c r="N55" s="16"/>
    </row>
    <row r="56" spans="1:14" ht="15.75" customHeight="1">
      <c r="A56" s="42">
        <v>5</v>
      </c>
      <c r="B56" s="17">
        <v>0</v>
      </c>
      <c r="C56" s="14">
        <v>25.1</v>
      </c>
      <c r="D56" s="14">
        <v>0</v>
      </c>
      <c r="E56" s="14">
        <v>2.4</v>
      </c>
      <c r="F56" s="14">
        <v>0</v>
      </c>
      <c r="G56" s="14">
        <v>1.1</v>
      </c>
      <c r="H56" s="14">
        <v>22.2</v>
      </c>
      <c r="I56" s="14">
        <v>0</v>
      </c>
      <c r="J56" s="14">
        <v>0</v>
      </c>
      <c r="K56" s="14">
        <v>0</v>
      </c>
      <c r="L56" s="14">
        <v>0</v>
      </c>
      <c r="M56" s="15">
        <v>0</v>
      </c>
      <c r="N56" s="16"/>
    </row>
    <row r="57" spans="1:14" ht="15.75" customHeight="1">
      <c r="A57" s="42">
        <v>6</v>
      </c>
      <c r="B57" s="17">
        <v>2.5</v>
      </c>
      <c r="C57" s="14">
        <v>0</v>
      </c>
      <c r="D57" s="14">
        <v>0</v>
      </c>
      <c r="E57" s="14">
        <v>4.9</v>
      </c>
      <c r="F57" s="14">
        <v>0</v>
      </c>
      <c r="G57" s="14">
        <v>0.2</v>
      </c>
      <c r="H57" s="14">
        <v>2.9</v>
      </c>
      <c r="I57" s="14">
        <v>0</v>
      </c>
      <c r="J57" s="14">
        <v>0</v>
      </c>
      <c r="K57" s="14">
        <v>0</v>
      </c>
      <c r="L57" s="14">
        <v>0</v>
      </c>
      <c r="M57" s="15">
        <v>0</v>
      </c>
      <c r="N57" s="16"/>
    </row>
    <row r="58" spans="1:14" ht="15.75" customHeight="1">
      <c r="A58" s="42">
        <v>7</v>
      </c>
      <c r="B58" s="17">
        <v>0</v>
      </c>
      <c r="C58" s="14">
        <v>0</v>
      </c>
      <c r="D58" s="14">
        <v>0</v>
      </c>
      <c r="E58" s="14">
        <v>0</v>
      </c>
      <c r="F58" s="14">
        <v>1.7</v>
      </c>
      <c r="G58" s="14">
        <v>0</v>
      </c>
      <c r="H58" s="14">
        <v>5.2</v>
      </c>
      <c r="I58" s="14">
        <v>0</v>
      </c>
      <c r="J58" s="14">
        <v>0</v>
      </c>
      <c r="K58" s="14">
        <v>0</v>
      </c>
      <c r="L58" s="14">
        <v>0</v>
      </c>
      <c r="M58" s="15">
        <v>0</v>
      </c>
      <c r="N58" s="16"/>
    </row>
    <row r="59" spans="1:14" ht="15.75" customHeight="1">
      <c r="A59" s="42">
        <v>8</v>
      </c>
      <c r="B59" s="17">
        <v>0</v>
      </c>
      <c r="C59" s="14">
        <v>0</v>
      </c>
      <c r="D59" s="14">
        <v>0</v>
      </c>
      <c r="E59" s="14">
        <v>0</v>
      </c>
      <c r="F59" s="14">
        <v>33.8</v>
      </c>
      <c r="G59" s="14">
        <v>10.2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5">
        <v>0</v>
      </c>
      <c r="N59" s="16"/>
    </row>
    <row r="60" spans="1:14" ht="15.75" customHeight="1">
      <c r="A60" s="42">
        <v>9</v>
      </c>
      <c r="B60" s="17">
        <v>0</v>
      </c>
      <c r="C60" s="14">
        <v>21.5</v>
      </c>
      <c r="D60" s="14">
        <v>0</v>
      </c>
      <c r="E60" s="14">
        <v>0</v>
      </c>
      <c r="F60" s="14">
        <v>17.2</v>
      </c>
      <c r="G60" s="14">
        <v>7.2</v>
      </c>
      <c r="H60" s="14">
        <v>3.7</v>
      </c>
      <c r="I60" s="14">
        <v>0</v>
      </c>
      <c r="J60" s="14">
        <v>0</v>
      </c>
      <c r="K60" s="14">
        <v>0</v>
      </c>
      <c r="L60" s="14">
        <v>0</v>
      </c>
      <c r="M60" s="15">
        <v>2.2</v>
      </c>
      <c r="N60" s="16"/>
    </row>
    <row r="61" spans="1:14" ht="15.75" customHeight="1">
      <c r="A61" s="42">
        <v>10</v>
      </c>
      <c r="B61" s="17">
        <v>12.3</v>
      </c>
      <c r="C61" s="14">
        <v>0</v>
      </c>
      <c r="D61" s="14">
        <v>3.9</v>
      </c>
      <c r="E61" s="14">
        <v>0</v>
      </c>
      <c r="F61" s="14">
        <v>3.7</v>
      </c>
      <c r="G61" s="14">
        <v>45.6</v>
      </c>
      <c r="H61" s="14">
        <v>16.7</v>
      </c>
      <c r="I61" s="14">
        <v>0</v>
      </c>
      <c r="J61" s="14">
        <v>0</v>
      </c>
      <c r="K61" s="14">
        <v>0</v>
      </c>
      <c r="L61" s="14">
        <v>0</v>
      </c>
      <c r="M61" s="15">
        <v>0</v>
      </c>
      <c r="N61" s="16"/>
    </row>
    <row r="62" spans="1:14" ht="15.75" customHeight="1">
      <c r="A62" s="42">
        <v>11</v>
      </c>
      <c r="B62" s="17">
        <v>0</v>
      </c>
      <c r="C62" s="14">
        <v>0</v>
      </c>
      <c r="D62" s="14">
        <v>0</v>
      </c>
      <c r="E62" s="14">
        <v>0</v>
      </c>
      <c r="F62" s="14">
        <v>0</v>
      </c>
      <c r="G62" s="14">
        <v>13.2</v>
      </c>
      <c r="H62" s="14">
        <v>0.5</v>
      </c>
      <c r="I62" s="14">
        <v>0</v>
      </c>
      <c r="J62" s="14">
        <v>0</v>
      </c>
      <c r="K62" s="14">
        <v>0</v>
      </c>
      <c r="L62" s="14">
        <v>0</v>
      </c>
      <c r="M62" s="15">
        <v>0</v>
      </c>
      <c r="N62" s="16"/>
    </row>
    <row r="63" spans="1:14" ht="15.75" customHeight="1">
      <c r="A63" s="42">
        <v>12</v>
      </c>
      <c r="B63" s="17">
        <v>0</v>
      </c>
      <c r="C63" s="14">
        <v>29.1</v>
      </c>
      <c r="D63" s="14">
        <v>0</v>
      </c>
      <c r="E63" s="14">
        <v>0</v>
      </c>
      <c r="F63" s="14">
        <v>5.6</v>
      </c>
      <c r="G63" s="14">
        <v>2.4</v>
      </c>
      <c r="H63" s="14">
        <v>2</v>
      </c>
      <c r="I63" s="14">
        <v>0</v>
      </c>
      <c r="J63" s="14">
        <v>0</v>
      </c>
      <c r="K63" s="14">
        <v>0</v>
      </c>
      <c r="L63" s="14">
        <v>0</v>
      </c>
      <c r="M63" s="15">
        <v>0</v>
      </c>
      <c r="N63" s="16"/>
    </row>
    <row r="64" spans="1:14" ht="15.75" customHeight="1">
      <c r="A64" s="42">
        <v>13</v>
      </c>
      <c r="B64" s="17">
        <v>0</v>
      </c>
      <c r="C64" s="14">
        <v>3.3</v>
      </c>
      <c r="D64" s="14">
        <v>0</v>
      </c>
      <c r="E64" s="14">
        <v>1.8</v>
      </c>
      <c r="F64" s="14">
        <v>0</v>
      </c>
      <c r="G64" s="14">
        <v>0</v>
      </c>
      <c r="H64" s="14">
        <v>0.6</v>
      </c>
      <c r="I64" s="14">
        <v>0</v>
      </c>
      <c r="J64" s="14">
        <v>0</v>
      </c>
      <c r="K64" s="14">
        <v>0</v>
      </c>
      <c r="L64" s="14">
        <v>0</v>
      </c>
      <c r="M64" s="15">
        <v>0</v>
      </c>
      <c r="N64" s="16"/>
    </row>
    <row r="65" spans="1:14" ht="15.75" customHeight="1">
      <c r="A65" s="42">
        <v>14</v>
      </c>
      <c r="B65" s="17">
        <v>2.3</v>
      </c>
      <c r="C65" s="14">
        <v>0.2</v>
      </c>
      <c r="D65" s="14">
        <v>0</v>
      </c>
      <c r="E65" s="14">
        <v>0</v>
      </c>
      <c r="F65" s="14">
        <v>0</v>
      </c>
      <c r="G65" s="14">
        <v>0.9</v>
      </c>
      <c r="H65" s="14">
        <v>8.6</v>
      </c>
      <c r="I65" s="14">
        <v>0</v>
      </c>
      <c r="J65" s="14">
        <v>0</v>
      </c>
      <c r="K65" s="14">
        <v>0</v>
      </c>
      <c r="L65" s="14">
        <v>0</v>
      </c>
      <c r="M65" s="15">
        <v>0</v>
      </c>
      <c r="N65" s="16"/>
    </row>
    <row r="66" spans="1:14" ht="15.75" customHeight="1">
      <c r="A66" s="42">
        <v>15</v>
      </c>
      <c r="B66" s="17">
        <v>6</v>
      </c>
      <c r="C66" s="14">
        <v>7.8</v>
      </c>
      <c r="D66" s="14">
        <v>18.3</v>
      </c>
      <c r="E66" s="14">
        <v>0</v>
      </c>
      <c r="F66" s="14">
        <v>13.5</v>
      </c>
      <c r="G66" s="14">
        <v>2.8</v>
      </c>
      <c r="H66" s="14">
        <v>23.3</v>
      </c>
      <c r="I66" s="14">
        <v>0</v>
      </c>
      <c r="J66" s="14">
        <v>0</v>
      </c>
      <c r="K66" s="14">
        <v>0</v>
      </c>
      <c r="L66" s="14">
        <v>0</v>
      </c>
      <c r="M66" s="15">
        <v>0</v>
      </c>
      <c r="N66" s="16"/>
    </row>
    <row r="67" spans="1:14" ht="15.75" customHeight="1">
      <c r="A67" s="42">
        <v>16</v>
      </c>
      <c r="B67" s="17">
        <v>0</v>
      </c>
      <c r="C67" s="14">
        <v>1.2</v>
      </c>
      <c r="D67" s="14">
        <v>14.6</v>
      </c>
      <c r="E67" s="14">
        <v>0</v>
      </c>
      <c r="F67" s="14">
        <v>12.6</v>
      </c>
      <c r="G67" s="14">
        <v>4.2</v>
      </c>
      <c r="H67" s="14">
        <v>0.3</v>
      </c>
      <c r="I67" s="14">
        <v>0</v>
      </c>
      <c r="J67" s="14">
        <v>0</v>
      </c>
      <c r="K67" s="14">
        <v>0</v>
      </c>
      <c r="L67" s="14">
        <v>0</v>
      </c>
      <c r="M67" s="15">
        <v>0</v>
      </c>
      <c r="N67" s="16"/>
    </row>
    <row r="68" spans="1:14" ht="15.75" customHeight="1">
      <c r="A68" s="42">
        <v>17</v>
      </c>
      <c r="B68" s="41">
        <v>0</v>
      </c>
      <c r="C68" s="17">
        <v>6.5</v>
      </c>
      <c r="D68" s="14">
        <v>6.9</v>
      </c>
      <c r="E68" s="14">
        <v>0</v>
      </c>
      <c r="F68" s="14">
        <v>1.3</v>
      </c>
      <c r="G68" s="14">
        <v>0</v>
      </c>
      <c r="H68" s="14">
        <v>14.1</v>
      </c>
      <c r="I68" s="14">
        <v>0</v>
      </c>
      <c r="J68" s="14">
        <v>0</v>
      </c>
      <c r="K68" s="14">
        <v>0</v>
      </c>
      <c r="L68" s="14">
        <v>0</v>
      </c>
      <c r="M68" s="15">
        <v>0</v>
      </c>
      <c r="N68" s="16"/>
    </row>
    <row r="69" spans="1:14" ht="15.75" customHeight="1">
      <c r="A69" s="42">
        <v>18</v>
      </c>
      <c r="B69" s="17">
        <v>11.4</v>
      </c>
      <c r="C69" s="17">
        <v>0.2</v>
      </c>
      <c r="D69" s="14">
        <v>2.6</v>
      </c>
      <c r="E69" s="14">
        <v>0</v>
      </c>
      <c r="F69" s="14">
        <v>0</v>
      </c>
      <c r="G69" s="14">
        <v>6.2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5">
        <v>0</v>
      </c>
      <c r="N69" s="16"/>
    </row>
    <row r="70" spans="1:14" ht="15.75" customHeight="1">
      <c r="A70" s="42">
        <v>19</v>
      </c>
      <c r="B70" s="17">
        <v>0</v>
      </c>
      <c r="C70" s="17">
        <v>0</v>
      </c>
      <c r="D70" s="14">
        <v>5.9</v>
      </c>
      <c r="E70" s="14">
        <v>0</v>
      </c>
      <c r="F70" s="14">
        <v>0</v>
      </c>
      <c r="G70" s="14">
        <v>1.8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5">
        <v>0</v>
      </c>
      <c r="N70" s="16"/>
    </row>
    <row r="71" spans="1:14" ht="15.75" customHeight="1">
      <c r="A71" s="42">
        <v>20</v>
      </c>
      <c r="B71" s="17">
        <v>17.8</v>
      </c>
      <c r="C71" s="17">
        <v>0</v>
      </c>
      <c r="D71" s="14">
        <v>0</v>
      </c>
      <c r="E71" s="14">
        <v>0</v>
      </c>
      <c r="F71" s="14">
        <v>7.7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5">
        <v>0</v>
      </c>
      <c r="N71" s="16"/>
    </row>
    <row r="72" spans="1:14" ht="15.75" customHeight="1">
      <c r="A72" s="42">
        <v>21</v>
      </c>
      <c r="B72" s="17">
        <v>0</v>
      </c>
      <c r="C72" s="17">
        <v>0</v>
      </c>
      <c r="D72" s="14">
        <v>0</v>
      </c>
      <c r="E72" s="14">
        <v>22.4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5">
        <v>0</v>
      </c>
      <c r="N72" s="16"/>
    </row>
    <row r="73" spans="1:14" ht="15.75" customHeight="1">
      <c r="A73" s="42">
        <v>22</v>
      </c>
      <c r="B73" s="17">
        <v>0</v>
      </c>
      <c r="C73" s="17">
        <v>0</v>
      </c>
      <c r="D73" s="14">
        <v>0</v>
      </c>
      <c r="E73" s="14">
        <v>0</v>
      </c>
      <c r="F73" s="14">
        <v>8.2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5">
        <v>0</v>
      </c>
      <c r="N73" s="16"/>
    </row>
    <row r="74" spans="1:14" ht="15.75" customHeight="1">
      <c r="A74" s="42">
        <v>23</v>
      </c>
      <c r="B74" s="17">
        <v>0</v>
      </c>
      <c r="C74" s="17">
        <v>0</v>
      </c>
      <c r="D74" s="14">
        <v>0</v>
      </c>
      <c r="E74" s="14">
        <v>12.2</v>
      </c>
      <c r="F74" s="14">
        <v>41.2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5">
        <v>0</v>
      </c>
      <c r="N74" s="16"/>
    </row>
    <row r="75" spans="1:14" ht="15.75" customHeight="1">
      <c r="A75" s="42">
        <v>24</v>
      </c>
      <c r="B75" s="17">
        <v>0</v>
      </c>
      <c r="C75" s="17">
        <v>0</v>
      </c>
      <c r="D75" s="14">
        <v>14.7</v>
      </c>
      <c r="E75" s="14">
        <v>5.1</v>
      </c>
      <c r="F75" s="14">
        <v>17.1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5">
        <v>0</v>
      </c>
      <c r="N75" s="16"/>
    </row>
    <row r="76" spans="1:14" ht="15.75" customHeight="1">
      <c r="A76" s="42">
        <v>25</v>
      </c>
      <c r="B76" s="17">
        <v>8.6</v>
      </c>
      <c r="C76" s="17">
        <v>0</v>
      </c>
      <c r="D76" s="14">
        <v>14</v>
      </c>
      <c r="E76" s="14">
        <v>0</v>
      </c>
      <c r="F76" s="14">
        <v>18.4</v>
      </c>
      <c r="G76" s="14">
        <v>0.2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5">
        <v>0</v>
      </c>
      <c r="N76" s="16"/>
    </row>
    <row r="77" spans="1:14" ht="15.75" customHeight="1">
      <c r="A77" s="42">
        <v>26</v>
      </c>
      <c r="B77" s="17">
        <v>0</v>
      </c>
      <c r="C77" s="17">
        <v>0</v>
      </c>
      <c r="D77" s="14">
        <v>44.7</v>
      </c>
      <c r="E77" s="14">
        <v>0.1</v>
      </c>
      <c r="F77" s="14">
        <v>0</v>
      </c>
      <c r="G77" s="14">
        <v>7.5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5">
        <v>0</v>
      </c>
      <c r="N77" s="16"/>
    </row>
    <row r="78" spans="1:14" ht="15.75" customHeight="1">
      <c r="A78" s="42">
        <v>27</v>
      </c>
      <c r="B78" s="17">
        <v>4</v>
      </c>
      <c r="C78" s="17">
        <v>0</v>
      </c>
      <c r="D78" s="14">
        <v>36.2</v>
      </c>
      <c r="E78" s="14">
        <v>0</v>
      </c>
      <c r="F78" s="14">
        <v>0</v>
      </c>
      <c r="G78" s="14">
        <v>7.2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5">
        <v>0</v>
      </c>
      <c r="N78" s="16"/>
    </row>
    <row r="79" spans="1:14" ht="15.75" customHeight="1">
      <c r="A79" s="42">
        <v>28</v>
      </c>
      <c r="B79" s="17">
        <v>15.5</v>
      </c>
      <c r="C79" s="17">
        <v>0</v>
      </c>
      <c r="D79" s="14">
        <v>0.8</v>
      </c>
      <c r="E79" s="14">
        <v>0.4</v>
      </c>
      <c r="F79" s="14">
        <v>1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5">
        <v>0</v>
      </c>
      <c r="N79" s="16"/>
    </row>
    <row r="80" spans="1:14" ht="15.75" customHeight="1">
      <c r="A80" s="42">
        <v>29</v>
      </c>
      <c r="B80" s="17">
        <v>0</v>
      </c>
      <c r="C80" s="17">
        <v>2.4</v>
      </c>
      <c r="D80" s="14">
        <v>3.8</v>
      </c>
      <c r="E80" s="14">
        <v>0.9</v>
      </c>
      <c r="F80" s="14">
        <v>2.9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9.7</v>
      </c>
      <c r="M80" s="15">
        <v>0</v>
      </c>
      <c r="N80" s="16"/>
    </row>
    <row r="81" spans="1:14" ht="15.75" customHeight="1">
      <c r="A81" s="42">
        <v>30</v>
      </c>
      <c r="B81" s="17">
        <v>0</v>
      </c>
      <c r="C81" s="17">
        <v>0.8</v>
      </c>
      <c r="D81" s="14">
        <v>0</v>
      </c>
      <c r="E81" s="14">
        <v>11.9</v>
      </c>
      <c r="F81" s="14">
        <v>1.1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/>
      <c r="M81" s="15">
        <v>2</v>
      </c>
      <c r="N81" s="16"/>
    </row>
    <row r="82" spans="1:14" ht="15.75" customHeight="1">
      <c r="A82" s="43">
        <v>31</v>
      </c>
      <c r="B82" s="20"/>
      <c r="C82" s="20">
        <v>0</v>
      </c>
      <c r="D82" s="21"/>
      <c r="E82" s="21">
        <v>54.5</v>
      </c>
      <c r="F82" s="21">
        <v>0</v>
      </c>
      <c r="G82" s="21"/>
      <c r="H82" s="21">
        <v>9.1</v>
      </c>
      <c r="I82" s="21"/>
      <c r="J82" s="21">
        <v>0</v>
      </c>
      <c r="K82" s="21">
        <v>0</v>
      </c>
      <c r="L82" s="21"/>
      <c r="M82" s="22">
        <v>25.8</v>
      </c>
      <c r="N82" s="23"/>
    </row>
    <row r="83" spans="1:15" ht="15.75" customHeight="1">
      <c r="A83" s="7" t="s">
        <v>12</v>
      </c>
      <c r="B83" s="44">
        <f>SUM(B52:B82)</f>
        <v>80.4</v>
      </c>
      <c r="C83" s="45">
        <f>SUM(C52:C82)</f>
        <v>160.5</v>
      </c>
      <c r="D83" s="45">
        <f>SUM(D52:D81)</f>
        <v>174</v>
      </c>
      <c r="E83" s="45">
        <f>SUM(E52:E82)</f>
        <v>117.4</v>
      </c>
      <c r="F83" s="45">
        <f>SUM(F52:F82)</f>
        <v>190.5</v>
      </c>
      <c r="G83" s="45">
        <f>SUM(G52:G81)</f>
        <v>180.79999999999998</v>
      </c>
      <c r="H83" s="45">
        <f>SUM(H52:H82)</f>
        <v>113.69999999999999</v>
      </c>
      <c r="I83" s="45">
        <f>SUM(I52:I81)</f>
        <v>1.6</v>
      </c>
      <c r="J83" s="45">
        <f>SUM(J52:J82)</f>
        <v>0</v>
      </c>
      <c r="K83" s="45">
        <f>SUM(K52:K82)</f>
        <v>0</v>
      </c>
      <c r="L83" s="45">
        <f>SUM(L52:L80)</f>
        <v>9.7</v>
      </c>
      <c r="M83" s="46">
        <f>SUM(M52:M82)</f>
        <v>36.5</v>
      </c>
      <c r="N83" s="26">
        <f>SUM(B83:M83)</f>
        <v>1065.1</v>
      </c>
      <c r="O83" s="1" t="s">
        <v>14</v>
      </c>
    </row>
    <row r="84" spans="1:15" ht="15.75" customHeight="1">
      <c r="A84" s="12" t="s">
        <v>15</v>
      </c>
      <c r="B84" s="27">
        <f>AVERAGE(B52:B82)</f>
        <v>2.68</v>
      </c>
      <c r="C84" s="14">
        <f aca="true" t="shared" si="2" ref="C84:M84">AVERAGE(C52:C82)</f>
        <v>5.17741935483871</v>
      </c>
      <c r="D84" s="14">
        <f t="shared" si="2"/>
        <v>5.8</v>
      </c>
      <c r="E84" s="14">
        <f t="shared" si="2"/>
        <v>3.7870967741935484</v>
      </c>
      <c r="F84" s="14">
        <f t="shared" si="2"/>
        <v>6.145161290322581</v>
      </c>
      <c r="G84" s="14">
        <f t="shared" si="2"/>
        <v>6.026666666666666</v>
      </c>
      <c r="H84" s="14">
        <f t="shared" si="2"/>
        <v>3.6677419354838707</v>
      </c>
      <c r="I84" s="14">
        <f t="shared" si="2"/>
        <v>0.05333333333333334</v>
      </c>
      <c r="J84" s="14">
        <f t="shared" si="2"/>
        <v>0</v>
      </c>
      <c r="K84" s="14">
        <f t="shared" si="2"/>
        <v>0</v>
      </c>
      <c r="L84" s="14">
        <f t="shared" si="2"/>
        <v>0.33448275862068966</v>
      </c>
      <c r="M84" s="47">
        <f t="shared" si="2"/>
        <v>1.1774193548387097</v>
      </c>
      <c r="N84" s="29">
        <f>AVERAGE(B84:M84)</f>
        <v>2.904110122358176</v>
      </c>
      <c r="O84" s="1" t="s">
        <v>16</v>
      </c>
    </row>
    <row r="85" spans="1:15" ht="15.75" customHeight="1">
      <c r="A85" s="18" t="s">
        <v>13</v>
      </c>
      <c r="B85" s="30">
        <v>8</v>
      </c>
      <c r="C85" s="31">
        <v>14</v>
      </c>
      <c r="D85" s="31">
        <v>14</v>
      </c>
      <c r="E85" s="31">
        <v>12</v>
      </c>
      <c r="F85" s="31">
        <v>18</v>
      </c>
      <c r="G85" s="31">
        <v>19</v>
      </c>
      <c r="H85" s="31">
        <v>15</v>
      </c>
      <c r="I85" s="31">
        <v>1</v>
      </c>
      <c r="J85" s="31">
        <v>0</v>
      </c>
      <c r="K85" s="31">
        <v>0</v>
      </c>
      <c r="L85" s="31">
        <v>1</v>
      </c>
      <c r="M85" s="32">
        <v>4</v>
      </c>
      <c r="N85" s="33">
        <f>SUM(B85:M85)</f>
        <v>106</v>
      </c>
      <c r="O85" s="1" t="s">
        <v>13</v>
      </c>
    </row>
    <row r="86" spans="1:14" ht="18.75">
      <c r="A86" s="34" t="s">
        <v>21</v>
      </c>
      <c r="C86" s="35"/>
      <c r="D86" s="1" t="s">
        <v>14</v>
      </c>
      <c r="E86" s="56"/>
      <c r="F86" s="56"/>
      <c r="G86" s="36"/>
      <c r="I86" s="1" t="s">
        <v>28</v>
      </c>
      <c r="K86" s="35"/>
      <c r="L86" s="1" t="s">
        <v>14</v>
      </c>
      <c r="M86" s="56"/>
      <c r="N86" s="56"/>
    </row>
    <row r="87" spans="1:14" ht="18.75">
      <c r="A87" s="34" t="s">
        <v>22</v>
      </c>
      <c r="C87" s="35"/>
      <c r="D87" s="1" t="s">
        <v>14</v>
      </c>
      <c r="E87" s="53"/>
      <c r="F87" s="53"/>
      <c r="G87" s="36"/>
      <c r="I87" s="1" t="s">
        <v>29</v>
      </c>
      <c r="K87" s="35"/>
      <c r="L87" s="1" t="s">
        <v>14</v>
      </c>
      <c r="M87" s="53"/>
      <c r="N87" s="53"/>
    </row>
    <row r="88" spans="1:14" ht="18.75">
      <c r="A88" s="34" t="s">
        <v>23</v>
      </c>
      <c r="C88" s="35"/>
      <c r="D88" s="1" t="s">
        <v>14</v>
      </c>
      <c r="E88" s="53"/>
      <c r="F88" s="53"/>
      <c r="G88" s="36"/>
      <c r="I88" s="1" t="s">
        <v>30</v>
      </c>
      <c r="K88" s="35"/>
      <c r="L88" s="1" t="s">
        <v>14</v>
      </c>
      <c r="M88" s="53"/>
      <c r="N88" s="53"/>
    </row>
    <row r="89" spans="1:14" ht="18.75">
      <c r="A89" s="34" t="s">
        <v>24</v>
      </c>
      <c r="C89" s="35"/>
      <c r="D89" s="1" t="s">
        <v>14</v>
      </c>
      <c r="E89" s="53"/>
      <c r="F89" s="53"/>
      <c r="G89" s="36"/>
      <c r="I89" s="1" t="s">
        <v>31</v>
      </c>
      <c r="K89" s="35"/>
      <c r="L89" s="1" t="s">
        <v>14</v>
      </c>
      <c r="M89" s="53"/>
      <c r="N89" s="53"/>
    </row>
    <row r="90" spans="1:14" ht="18.75">
      <c r="A90" s="34" t="s">
        <v>25</v>
      </c>
      <c r="C90" s="35"/>
      <c r="D90" s="1" t="s">
        <v>14</v>
      </c>
      <c r="E90" s="53"/>
      <c r="F90" s="53"/>
      <c r="G90" s="36"/>
      <c r="I90" s="1" t="s">
        <v>32</v>
      </c>
      <c r="K90" s="35"/>
      <c r="L90" s="1" t="s">
        <v>14</v>
      </c>
      <c r="M90" s="53"/>
      <c r="N90" s="53"/>
    </row>
    <row r="91" spans="1:14" ht="18.75">
      <c r="A91" s="34" t="s">
        <v>26</v>
      </c>
      <c r="C91" s="35"/>
      <c r="D91" s="1" t="s">
        <v>14</v>
      </c>
      <c r="E91" s="53"/>
      <c r="F91" s="53"/>
      <c r="G91" s="36"/>
      <c r="I91" s="1" t="s">
        <v>33</v>
      </c>
      <c r="K91" s="35"/>
      <c r="L91" s="1" t="s">
        <v>14</v>
      </c>
      <c r="M91" s="53"/>
      <c r="N91" s="53"/>
    </row>
    <row r="92" spans="1:13" ht="18.75">
      <c r="A92" s="34" t="s">
        <v>27</v>
      </c>
      <c r="C92" s="35"/>
      <c r="D92" s="1" t="s">
        <v>14</v>
      </c>
      <c r="E92" s="53"/>
      <c r="F92" s="53"/>
      <c r="G92" s="36"/>
      <c r="M92" s="37" t="s">
        <v>19</v>
      </c>
    </row>
    <row r="94" spans="1:15" ht="18.75">
      <c r="A94" s="54" t="s">
        <v>36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</row>
    <row r="95" spans="1:15" ht="18.75">
      <c r="A95" s="55" t="s">
        <v>20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</row>
    <row r="96" spans="1:15" ht="18.75">
      <c r="A96" s="55" t="s">
        <v>39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</row>
    <row r="97" spans="1:14" ht="18.75">
      <c r="A97" s="38" t="s">
        <v>17</v>
      </c>
      <c r="B97" s="39" t="s">
        <v>0</v>
      </c>
      <c r="C97" s="4" t="s">
        <v>1</v>
      </c>
      <c r="D97" s="4" t="s">
        <v>2</v>
      </c>
      <c r="E97" s="4" t="s">
        <v>3</v>
      </c>
      <c r="F97" s="4" t="s">
        <v>4</v>
      </c>
      <c r="G97" s="4" t="s">
        <v>5</v>
      </c>
      <c r="H97" s="4" t="s">
        <v>6</v>
      </c>
      <c r="I97" s="4" t="s">
        <v>7</v>
      </c>
      <c r="J97" s="4" t="s">
        <v>8</v>
      </c>
      <c r="K97" s="4" t="s">
        <v>9</v>
      </c>
      <c r="L97" s="4" t="s">
        <v>10</v>
      </c>
      <c r="M97" s="5" t="s">
        <v>11</v>
      </c>
      <c r="N97" s="6" t="s">
        <v>18</v>
      </c>
    </row>
    <row r="98" spans="1:14" ht="18.75">
      <c r="A98" s="40">
        <v>1</v>
      </c>
      <c r="B98" s="41">
        <v>0</v>
      </c>
      <c r="C98" s="9">
        <v>0</v>
      </c>
      <c r="D98" s="9">
        <v>8.8</v>
      </c>
      <c r="E98" s="9">
        <v>11.6</v>
      </c>
      <c r="F98" s="9">
        <v>0</v>
      </c>
      <c r="G98" s="9">
        <v>0</v>
      </c>
      <c r="H98" s="9">
        <v>0</v>
      </c>
      <c r="I98" s="9">
        <v>1.1</v>
      </c>
      <c r="J98" s="9">
        <v>0</v>
      </c>
      <c r="K98" s="9">
        <v>0</v>
      </c>
      <c r="L98" s="9">
        <v>0</v>
      </c>
      <c r="M98" s="10">
        <v>0</v>
      </c>
      <c r="N98" s="11"/>
    </row>
    <row r="99" spans="1:14" ht="18.75">
      <c r="A99" s="42">
        <v>2</v>
      </c>
      <c r="B99" s="17">
        <v>0</v>
      </c>
      <c r="C99" s="14">
        <v>7.6</v>
      </c>
      <c r="D99" s="14">
        <v>0.5</v>
      </c>
      <c r="E99" s="14">
        <v>0</v>
      </c>
      <c r="F99" s="14">
        <v>18.7</v>
      </c>
      <c r="G99" s="14">
        <v>0</v>
      </c>
      <c r="H99" s="14">
        <v>0.1</v>
      </c>
      <c r="I99" s="14">
        <v>5.1</v>
      </c>
      <c r="J99" s="14">
        <v>0</v>
      </c>
      <c r="K99" s="14">
        <v>0</v>
      </c>
      <c r="L99" s="14">
        <v>0</v>
      </c>
      <c r="M99" s="15">
        <v>0</v>
      </c>
      <c r="N99" s="16"/>
    </row>
    <row r="100" spans="1:14" ht="18.75">
      <c r="A100" s="42">
        <v>3</v>
      </c>
      <c r="B100" s="17">
        <v>0</v>
      </c>
      <c r="C100" s="14">
        <v>1.5</v>
      </c>
      <c r="D100" s="14">
        <v>16.9</v>
      </c>
      <c r="E100" s="14">
        <v>0</v>
      </c>
      <c r="F100" s="14">
        <v>0</v>
      </c>
      <c r="G100" s="14">
        <v>20</v>
      </c>
      <c r="H100" s="14">
        <v>9.4</v>
      </c>
      <c r="I100" s="14">
        <v>0</v>
      </c>
      <c r="J100" s="14">
        <v>0</v>
      </c>
      <c r="K100" s="14">
        <v>0</v>
      </c>
      <c r="L100" s="14">
        <v>0</v>
      </c>
      <c r="M100" s="15">
        <v>0</v>
      </c>
      <c r="N100" s="16"/>
    </row>
    <row r="101" spans="1:14" ht="18.75">
      <c r="A101" s="42">
        <v>4</v>
      </c>
      <c r="B101" s="17">
        <v>0</v>
      </c>
      <c r="C101" s="14">
        <v>1.6</v>
      </c>
      <c r="D101" s="14">
        <v>33.2</v>
      </c>
      <c r="E101" s="14">
        <v>0</v>
      </c>
      <c r="F101" s="14">
        <v>50.8</v>
      </c>
      <c r="G101" s="14">
        <v>2.6</v>
      </c>
      <c r="H101" s="14">
        <v>0</v>
      </c>
      <c r="I101" s="14">
        <v>2.1</v>
      </c>
      <c r="J101" s="14">
        <v>0</v>
      </c>
      <c r="K101" s="14">
        <v>0</v>
      </c>
      <c r="L101" s="14">
        <v>0.2</v>
      </c>
      <c r="M101" s="15">
        <v>0</v>
      </c>
      <c r="N101" s="16"/>
    </row>
    <row r="102" spans="1:14" ht="18.75">
      <c r="A102" s="42">
        <v>5</v>
      </c>
      <c r="B102" s="17">
        <v>0</v>
      </c>
      <c r="C102" s="14">
        <v>0</v>
      </c>
      <c r="D102" s="14">
        <v>3.6</v>
      </c>
      <c r="E102" s="14">
        <v>0</v>
      </c>
      <c r="F102" s="14">
        <v>0.8</v>
      </c>
      <c r="G102" s="14">
        <v>6.6</v>
      </c>
      <c r="H102" s="14">
        <v>2</v>
      </c>
      <c r="I102" s="14">
        <v>6.1</v>
      </c>
      <c r="J102" s="14">
        <v>0</v>
      </c>
      <c r="K102" s="14">
        <v>0</v>
      </c>
      <c r="L102" s="14">
        <v>0</v>
      </c>
      <c r="M102" s="15">
        <v>0</v>
      </c>
      <c r="N102" s="16"/>
    </row>
    <row r="103" spans="1:14" ht="18.75">
      <c r="A103" s="42">
        <v>6</v>
      </c>
      <c r="B103" s="17">
        <v>0</v>
      </c>
      <c r="C103" s="14">
        <v>0</v>
      </c>
      <c r="D103" s="14">
        <v>0</v>
      </c>
      <c r="E103" s="14">
        <v>2.2</v>
      </c>
      <c r="F103" s="14">
        <v>30.5</v>
      </c>
      <c r="G103" s="14">
        <v>0</v>
      </c>
      <c r="H103" s="14">
        <v>0.8</v>
      </c>
      <c r="I103" s="14">
        <v>0</v>
      </c>
      <c r="J103" s="14">
        <v>0</v>
      </c>
      <c r="K103" s="14">
        <v>0</v>
      </c>
      <c r="L103" s="14">
        <v>0</v>
      </c>
      <c r="M103" s="15">
        <v>0</v>
      </c>
      <c r="N103" s="16"/>
    </row>
    <row r="104" spans="1:14" ht="18.75">
      <c r="A104" s="42">
        <v>7</v>
      </c>
      <c r="B104" s="17">
        <v>3.5</v>
      </c>
      <c r="C104" s="14">
        <v>0</v>
      </c>
      <c r="D104" s="14">
        <v>0</v>
      </c>
      <c r="E104" s="14">
        <v>0.8</v>
      </c>
      <c r="F104" s="14">
        <v>15.6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5">
        <v>0</v>
      </c>
      <c r="N104" s="16"/>
    </row>
    <row r="105" spans="1:14" ht="18.75">
      <c r="A105" s="42">
        <v>8</v>
      </c>
      <c r="B105" s="17">
        <v>0</v>
      </c>
      <c r="C105" s="14">
        <v>0</v>
      </c>
      <c r="D105" s="14">
        <v>0</v>
      </c>
      <c r="E105" s="14">
        <v>8.5</v>
      </c>
      <c r="F105" s="14">
        <v>6.6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5">
        <v>0</v>
      </c>
      <c r="N105" s="16"/>
    </row>
    <row r="106" spans="1:14" ht="18.75">
      <c r="A106" s="42">
        <v>9</v>
      </c>
      <c r="B106" s="17">
        <v>0</v>
      </c>
      <c r="C106" s="14">
        <v>0</v>
      </c>
      <c r="D106" s="14">
        <v>0</v>
      </c>
      <c r="E106" s="14">
        <v>29.3</v>
      </c>
      <c r="F106" s="14">
        <v>1.6</v>
      </c>
      <c r="G106" s="14">
        <v>0</v>
      </c>
      <c r="H106" s="14">
        <v>8.6</v>
      </c>
      <c r="I106" s="14">
        <v>0</v>
      </c>
      <c r="J106" s="14">
        <v>0</v>
      </c>
      <c r="K106" s="14">
        <v>0</v>
      </c>
      <c r="L106" s="14">
        <v>0</v>
      </c>
      <c r="M106" s="15">
        <v>0</v>
      </c>
      <c r="N106" s="16"/>
    </row>
    <row r="107" spans="1:14" ht="18.75">
      <c r="A107" s="42">
        <v>10</v>
      </c>
      <c r="B107" s="17">
        <v>16.2</v>
      </c>
      <c r="C107" s="14">
        <v>5.9</v>
      </c>
      <c r="D107" s="14">
        <v>9.9</v>
      </c>
      <c r="E107" s="14">
        <v>0</v>
      </c>
      <c r="F107" s="14">
        <v>5.5</v>
      </c>
      <c r="G107" s="14">
        <v>0.7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5">
        <v>0</v>
      </c>
      <c r="N107" s="16"/>
    </row>
    <row r="108" spans="1:14" ht="18.75">
      <c r="A108" s="42">
        <v>11</v>
      </c>
      <c r="B108" s="17">
        <v>0</v>
      </c>
      <c r="C108" s="14">
        <v>1.9</v>
      </c>
      <c r="D108" s="14">
        <v>15.1</v>
      </c>
      <c r="E108" s="14">
        <v>3.5</v>
      </c>
      <c r="F108" s="14">
        <v>5</v>
      </c>
      <c r="G108" s="14">
        <v>12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5">
        <v>0</v>
      </c>
      <c r="N108" s="16"/>
    </row>
    <row r="109" spans="1:14" ht="18.75">
      <c r="A109" s="42">
        <v>12</v>
      </c>
      <c r="B109" s="17">
        <v>0</v>
      </c>
      <c r="C109" s="14">
        <v>0</v>
      </c>
      <c r="D109" s="14">
        <v>8.2</v>
      </c>
      <c r="E109" s="14">
        <v>4.5</v>
      </c>
      <c r="F109" s="14">
        <v>8.8</v>
      </c>
      <c r="G109" s="14">
        <v>4.3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5">
        <v>0</v>
      </c>
      <c r="N109" s="16"/>
    </row>
    <row r="110" spans="1:14" ht="18.75">
      <c r="A110" s="42">
        <v>13</v>
      </c>
      <c r="B110" s="17">
        <v>0</v>
      </c>
      <c r="C110" s="14">
        <v>0</v>
      </c>
      <c r="D110" s="14">
        <v>4.7</v>
      </c>
      <c r="E110" s="14">
        <v>2.6</v>
      </c>
      <c r="F110" s="14">
        <v>29.1</v>
      </c>
      <c r="G110" s="14">
        <v>6.8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5">
        <v>0</v>
      </c>
      <c r="N110" s="16"/>
    </row>
    <row r="111" spans="1:14" ht="18.75">
      <c r="A111" s="42">
        <v>14</v>
      </c>
      <c r="B111" s="17">
        <v>0</v>
      </c>
      <c r="C111" s="14">
        <v>0</v>
      </c>
      <c r="D111" s="14">
        <v>0.3</v>
      </c>
      <c r="E111" s="14">
        <v>0</v>
      </c>
      <c r="F111" s="14">
        <v>0</v>
      </c>
      <c r="G111" s="14">
        <v>2.6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5">
        <v>0</v>
      </c>
      <c r="N111" s="16"/>
    </row>
    <row r="112" spans="1:14" ht="18.75">
      <c r="A112" s="42">
        <v>15</v>
      </c>
      <c r="B112" s="17">
        <v>0</v>
      </c>
      <c r="C112" s="14">
        <v>0</v>
      </c>
      <c r="D112" s="14">
        <v>13.9</v>
      </c>
      <c r="E112" s="14">
        <v>0</v>
      </c>
      <c r="F112" s="14">
        <v>0</v>
      </c>
      <c r="G112" s="14">
        <v>0</v>
      </c>
      <c r="H112" s="14">
        <v>2.6</v>
      </c>
      <c r="I112" s="14">
        <v>0</v>
      </c>
      <c r="J112" s="14">
        <v>0</v>
      </c>
      <c r="K112" s="14">
        <v>0</v>
      </c>
      <c r="L112" s="14">
        <v>0</v>
      </c>
      <c r="M112" s="15">
        <v>0</v>
      </c>
      <c r="N112" s="16"/>
    </row>
    <row r="113" spans="1:14" ht="18.75">
      <c r="A113" s="42">
        <v>16</v>
      </c>
      <c r="B113" s="17">
        <v>0</v>
      </c>
      <c r="C113" s="14">
        <v>0.1</v>
      </c>
      <c r="D113" s="14">
        <v>1.9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5">
        <v>0</v>
      </c>
      <c r="N113" s="16"/>
    </row>
    <row r="114" spans="1:14" ht="18.75">
      <c r="A114" s="42">
        <v>17</v>
      </c>
      <c r="B114" s="41">
        <v>0</v>
      </c>
      <c r="C114" s="17">
        <v>0.8</v>
      </c>
      <c r="D114" s="14">
        <v>1.3</v>
      </c>
      <c r="E114" s="14">
        <v>20.8</v>
      </c>
      <c r="F114" s="14">
        <v>0.2</v>
      </c>
      <c r="G114" s="14">
        <v>21.6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5">
        <v>0</v>
      </c>
      <c r="N114" s="16"/>
    </row>
    <row r="115" spans="1:14" ht="18.75">
      <c r="A115" s="42">
        <v>18</v>
      </c>
      <c r="B115" s="17">
        <v>0</v>
      </c>
      <c r="C115" s="17">
        <v>8.6</v>
      </c>
      <c r="D115" s="14">
        <v>1.4</v>
      </c>
      <c r="E115" s="14">
        <v>22.3</v>
      </c>
      <c r="F115" s="14">
        <v>36.3</v>
      </c>
      <c r="G115" s="14">
        <v>0.6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5">
        <v>0</v>
      </c>
      <c r="N115" s="16"/>
    </row>
    <row r="116" spans="1:14" ht="18.75">
      <c r="A116" s="42">
        <v>19</v>
      </c>
      <c r="B116" s="17">
        <v>1</v>
      </c>
      <c r="C116" s="17">
        <v>4.6</v>
      </c>
      <c r="D116" s="14">
        <v>0.3</v>
      </c>
      <c r="E116" s="14">
        <v>19</v>
      </c>
      <c r="F116" s="14">
        <v>7.8</v>
      </c>
      <c r="G116" s="14">
        <v>2.1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5">
        <v>0</v>
      </c>
      <c r="N116" s="16"/>
    </row>
    <row r="117" spans="1:14" ht="18.75">
      <c r="A117" s="42">
        <v>20</v>
      </c>
      <c r="B117" s="17">
        <v>0</v>
      </c>
      <c r="C117" s="17">
        <v>0</v>
      </c>
      <c r="D117" s="14">
        <v>0</v>
      </c>
      <c r="E117" s="14">
        <v>0</v>
      </c>
      <c r="F117" s="14">
        <v>7.2</v>
      </c>
      <c r="G117" s="14">
        <v>0</v>
      </c>
      <c r="H117" s="14">
        <v>10.2</v>
      </c>
      <c r="I117" s="14">
        <v>0</v>
      </c>
      <c r="J117" s="14">
        <v>0</v>
      </c>
      <c r="K117" s="14">
        <v>0</v>
      </c>
      <c r="L117" s="14">
        <v>0</v>
      </c>
      <c r="M117" s="15">
        <v>0.6</v>
      </c>
      <c r="N117" s="16"/>
    </row>
    <row r="118" spans="1:14" ht="18.75">
      <c r="A118" s="42">
        <v>21</v>
      </c>
      <c r="B118" s="17">
        <v>0</v>
      </c>
      <c r="C118" s="17">
        <v>0</v>
      </c>
      <c r="D118" s="14">
        <v>0</v>
      </c>
      <c r="E118" s="14">
        <v>2.1</v>
      </c>
      <c r="F118" s="14">
        <v>5</v>
      </c>
      <c r="G118" s="14">
        <v>0</v>
      </c>
      <c r="H118" s="14">
        <v>3.5</v>
      </c>
      <c r="I118" s="14">
        <v>0</v>
      </c>
      <c r="J118" s="14">
        <v>0</v>
      </c>
      <c r="K118" s="14">
        <v>0</v>
      </c>
      <c r="L118" s="14">
        <v>0</v>
      </c>
      <c r="M118" s="15">
        <v>0</v>
      </c>
      <c r="N118" s="16"/>
    </row>
    <row r="119" spans="1:14" ht="18.75">
      <c r="A119" s="42">
        <v>22</v>
      </c>
      <c r="B119" s="17">
        <v>39.9</v>
      </c>
      <c r="C119" s="17">
        <v>0</v>
      </c>
      <c r="D119" s="14">
        <v>0</v>
      </c>
      <c r="E119" s="14">
        <v>0</v>
      </c>
      <c r="F119" s="14">
        <v>0</v>
      </c>
      <c r="G119" s="14">
        <v>2.1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5">
        <v>0</v>
      </c>
      <c r="N119" s="16"/>
    </row>
    <row r="120" spans="1:14" ht="18.75">
      <c r="A120" s="42">
        <v>23</v>
      </c>
      <c r="B120" s="17">
        <v>0</v>
      </c>
      <c r="C120" s="17">
        <v>0</v>
      </c>
      <c r="D120" s="14">
        <v>0</v>
      </c>
      <c r="E120" s="14">
        <v>12.1</v>
      </c>
      <c r="F120" s="14">
        <v>0</v>
      </c>
      <c r="G120" s="14">
        <v>0</v>
      </c>
      <c r="H120" s="14">
        <v>26.7</v>
      </c>
      <c r="I120" s="14">
        <v>0</v>
      </c>
      <c r="J120" s="14">
        <v>0</v>
      </c>
      <c r="K120" s="14">
        <v>0</v>
      </c>
      <c r="L120" s="14">
        <v>0</v>
      </c>
      <c r="M120" s="15">
        <v>5.8</v>
      </c>
      <c r="N120" s="16"/>
    </row>
    <row r="121" spans="1:14" ht="18.75">
      <c r="A121" s="42">
        <v>24</v>
      </c>
      <c r="B121" s="17">
        <v>0</v>
      </c>
      <c r="C121" s="17">
        <v>0</v>
      </c>
      <c r="D121" s="14">
        <v>0</v>
      </c>
      <c r="E121" s="14">
        <v>6.4</v>
      </c>
      <c r="F121" s="14">
        <v>0</v>
      </c>
      <c r="G121" s="14">
        <v>0</v>
      </c>
      <c r="H121" s="14">
        <v>12.3</v>
      </c>
      <c r="I121" s="14">
        <v>0</v>
      </c>
      <c r="J121" s="14">
        <v>0</v>
      </c>
      <c r="K121" s="14">
        <v>0</v>
      </c>
      <c r="L121" s="14">
        <v>0</v>
      </c>
      <c r="M121" s="15">
        <v>0</v>
      </c>
      <c r="N121" s="16"/>
    </row>
    <row r="122" spans="1:14" ht="18.75">
      <c r="A122" s="42">
        <v>25</v>
      </c>
      <c r="B122" s="17">
        <v>0</v>
      </c>
      <c r="C122" s="17">
        <v>1.4</v>
      </c>
      <c r="D122" s="14">
        <v>0</v>
      </c>
      <c r="E122" s="14">
        <v>6.8</v>
      </c>
      <c r="F122" s="14">
        <v>26.9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5">
        <v>15.9</v>
      </c>
      <c r="N122" s="16"/>
    </row>
    <row r="123" spans="1:14" ht="18.75">
      <c r="A123" s="42">
        <v>26</v>
      </c>
      <c r="B123" s="17">
        <v>0</v>
      </c>
      <c r="C123" s="17">
        <v>1.9</v>
      </c>
      <c r="D123" s="14">
        <v>0</v>
      </c>
      <c r="E123" s="14">
        <v>19.8</v>
      </c>
      <c r="F123" s="14">
        <v>0.7</v>
      </c>
      <c r="G123" s="14">
        <v>2.4</v>
      </c>
      <c r="H123" s="14">
        <v>1.1</v>
      </c>
      <c r="I123" s="14">
        <v>0</v>
      </c>
      <c r="J123" s="14">
        <v>25.9</v>
      </c>
      <c r="K123" s="14">
        <v>0</v>
      </c>
      <c r="L123" s="14">
        <v>0</v>
      </c>
      <c r="M123" s="15">
        <v>0</v>
      </c>
      <c r="N123" s="16"/>
    </row>
    <row r="124" spans="1:14" ht="18.75">
      <c r="A124" s="42">
        <v>27</v>
      </c>
      <c r="B124" s="17">
        <v>0</v>
      </c>
      <c r="C124" s="17">
        <v>1.1</v>
      </c>
      <c r="D124" s="14">
        <v>7.1</v>
      </c>
      <c r="E124" s="14">
        <v>0</v>
      </c>
      <c r="F124" s="14">
        <v>0</v>
      </c>
      <c r="G124" s="14">
        <v>0.8</v>
      </c>
      <c r="H124" s="14">
        <v>2.3</v>
      </c>
      <c r="I124" s="14">
        <v>0</v>
      </c>
      <c r="J124" s="14">
        <v>0</v>
      </c>
      <c r="K124" s="14">
        <v>0</v>
      </c>
      <c r="L124" s="14">
        <v>0</v>
      </c>
      <c r="M124" s="15">
        <v>0</v>
      </c>
      <c r="N124" s="16"/>
    </row>
    <row r="125" spans="1:14" ht="18.75">
      <c r="A125" s="42">
        <v>28</v>
      </c>
      <c r="B125" s="17">
        <v>0.9</v>
      </c>
      <c r="C125" s="17">
        <v>0.6</v>
      </c>
      <c r="D125" s="14">
        <v>15.8</v>
      </c>
      <c r="E125" s="14">
        <v>22.6</v>
      </c>
      <c r="F125" s="14">
        <v>0</v>
      </c>
      <c r="G125" s="14">
        <v>6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5">
        <v>0</v>
      </c>
      <c r="N125" s="16"/>
    </row>
    <row r="126" spans="1:14" ht="18.75">
      <c r="A126" s="42">
        <v>29</v>
      </c>
      <c r="B126" s="17">
        <v>4.2</v>
      </c>
      <c r="C126" s="17">
        <v>0</v>
      </c>
      <c r="D126" s="14">
        <v>0</v>
      </c>
      <c r="E126" s="14">
        <v>14.4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/>
      <c r="M126" s="15">
        <v>0</v>
      </c>
      <c r="N126" s="16"/>
    </row>
    <row r="127" spans="1:14" ht="18.75">
      <c r="A127" s="42">
        <v>30</v>
      </c>
      <c r="B127" s="17">
        <v>10.1</v>
      </c>
      <c r="C127" s="17">
        <v>46.7</v>
      </c>
      <c r="D127" s="14">
        <v>4.4</v>
      </c>
      <c r="E127" s="14">
        <v>15.1</v>
      </c>
      <c r="F127" s="14">
        <v>0</v>
      </c>
      <c r="G127" s="14">
        <v>2.4</v>
      </c>
      <c r="H127" s="14">
        <v>1.8</v>
      </c>
      <c r="I127" s="14">
        <v>0</v>
      </c>
      <c r="J127" s="14">
        <v>0</v>
      </c>
      <c r="K127" s="14">
        <v>0</v>
      </c>
      <c r="L127" s="14"/>
      <c r="M127" s="15">
        <v>0</v>
      </c>
      <c r="N127" s="16"/>
    </row>
    <row r="128" spans="1:14" ht="18.75">
      <c r="A128" s="43">
        <v>31</v>
      </c>
      <c r="B128" s="20">
        <v>0</v>
      </c>
      <c r="C128" s="20">
        <v>2.1</v>
      </c>
      <c r="D128" s="21"/>
      <c r="E128" s="21">
        <v>0.2</v>
      </c>
      <c r="F128" s="21">
        <v>5.7</v>
      </c>
      <c r="G128" s="21"/>
      <c r="H128" s="21">
        <v>4.4</v>
      </c>
      <c r="I128" s="21"/>
      <c r="J128" s="21">
        <v>0</v>
      </c>
      <c r="K128" s="21">
        <v>0</v>
      </c>
      <c r="L128" s="21"/>
      <c r="M128" s="22">
        <v>0</v>
      </c>
      <c r="N128" s="23"/>
    </row>
    <row r="129" spans="1:15" ht="18.75">
      <c r="A129" s="7" t="s">
        <v>12</v>
      </c>
      <c r="B129" s="44">
        <f>SUM(B98:B128)</f>
        <v>75.79999999999998</v>
      </c>
      <c r="C129" s="45">
        <f aca="true" t="shared" si="3" ref="C129:M129">SUM(C98:C128)</f>
        <v>86.4</v>
      </c>
      <c r="D129" s="45">
        <f t="shared" si="3"/>
        <v>147.3</v>
      </c>
      <c r="E129" s="45">
        <f t="shared" si="3"/>
        <v>224.60000000000002</v>
      </c>
      <c r="F129" s="45">
        <f t="shared" si="3"/>
        <v>262.7999999999999</v>
      </c>
      <c r="G129" s="45">
        <f t="shared" si="3"/>
        <v>93.6</v>
      </c>
      <c r="H129" s="45">
        <f t="shared" si="3"/>
        <v>85.8</v>
      </c>
      <c r="I129" s="45">
        <f t="shared" si="3"/>
        <v>14.399999999999999</v>
      </c>
      <c r="J129" s="45">
        <f t="shared" si="3"/>
        <v>25.9</v>
      </c>
      <c r="K129" s="45">
        <f t="shared" si="3"/>
        <v>0</v>
      </c>
      <c r="L129" s="45">
        <f t="shared" si="3"/>
        <v>0.2</v>
      </c>
      <c r="M129" s="46">
        <f t="shared" si="3"/>
        <v>22.3</v>
      </c>
      <c r="N129" s="26">
        <f>SUM(B129:M129)</f>
        <v>1039.1</v>
      </c>
      <c r="O129" s="1" t="s">
        <v>14</v>
      </c>
    </row>
    <row r="130" spans="1:15" ht="18.75">
      <c r="A130" s="12" t="s">
        <v>15</v>
      </c>
      <c r="B130" s="27">
        <f>AVERAGE(B98:B128)</f>
        <v>2.44516129032258</v>
      </c>
      <c r="C130" s="14">
        <f aca="true" t="shared" si="4" ref="C130:M130">AVERAGE(C98:C128)</f>
        <v>2.7870967741935484</v>
      </c>
      <c r="D130" s="14">
        <f t="shared" si="4"/>
        <v>4.91</v>
      </c>
      <c r="E130" s="14">
        <f t="shared" si="4"/>
        <v>7.2451612903225815</v>
      </c>
      <c r="F130" s="14">
        <f t="shared" si="4"/>
        <v>8.477419354838707</v>
      </c>
      <c r="G130" s="14">
        <f t="shared" si="4"/>
        <v>3.1199999999999997</v>
      </c>
      <c r="H130" s="14">
        <f t="shared" si="4"/>
        <v>2.767741935483871</v>
      </c>
      <c r="I130" s="14">
        <f t="shared" si="4"/>
        <v>0.4799999999999999</v>
      </c>
      <c r="J130" s="14">
        <f t="shared" si="4"/>
        <v>0.8354838709677419</v>
      </c>
      <c r="K130" s="14">
        <f t="shared" si="4"/>
        <v>0</v>
      </c>
      <c r="L130" s="14">
        <f t="shared" si="4"/>
        <v>0.0071428571428571435</v>
      </c>
      <c r="M130" s="47">
        <f t="shared" si="4"/>
        <v>0.7193548387096774</v>
      </c>
      <c r="N130" s="29">
        <f>AVERAGE(B130:M130)</f>
        <v>2.81621351766513</v>
      </c>
      <c r="O130" s="1" t="s">
        <v>16</v>
      </c>
    </row>
    <row r="131" spans="1:15" ht="18.75">
      <c r="A131" s="18" t="s">
        <v>13</v>
      </c>
      <c r="B131" s="30">
        <v>7</v>
      </c>
      <c r="C131" s="31">
        <v>15</v>
      </c>
      <c r="D131" s="31">
        <v>18</v>
      </c>
      <c r="E131" s="31">
        <v>20</v>
      </c>
      <c r="F131" s="31">
        <v>19</v>
      </c>
      <c r="G131" s="31">
        <v>16</v>
      </c>
      <c r="H131" s="31">
        <v>14</v>
      </c>
      <c r="I131" s="31">
        <v>4</v>
      </c>
      <c r="J131" s="31">
        <v>1</v>
      </c>
      <c r="K131" s="31">
        <v>0</v>
      </c>
      <c r="L131" s="31">
        <v>1</v>
      </c>
      <c r="M131" s="32">
        <v>3</v>
      </c>
      <c r="N131" s="33">
        <f>SUM(B131:M131)</f>
        <v>118</v>
      </c>
      <c r="O131" s="1" t="s">
        <v>13</v>
      </c>
    </row>
    <row r="132" spans="1:14" ht="18.75">
      <c r="A132" s="34" t="s">
        <v>21</v>
      </c>
      <c r="C132" s="35"/>
      <c r="D132" s="1" t="s">
        <v>14</v>
      </c>
      <c r="E132" s="56"/>
      <c r="F132" s="56"/>
      <c r="G132" s="36"/>
      <c r="I132" s="1" t="s">
        <v>28</v>
      </c>
      <c r="K132" s="35"/>
      <c r="L132" s="1" t="s">
        <v>14</v>
      </c>
      <c r="M132" s="56"/>
      <c r="N132" s="56"/>
    </row>
    <row r="133" spans="1:14" ht="18.75">
      <c r="A133" s="34" t="s">
        <v>22</v>
      </c>
      <c r="C133" s="35"/>
      <c r="D133" s="1" t="s">
        <v>14</v>
      </c>
      <c r="E133" s="53"/>
      <c r="F133" s="53"/>
      <c r="G133" s="36"/>
      <c r="I133" s="1" t="s">
        <v>29</v>
      </c>
      <c r="K133" s="35"/>
      <c r="L133" s="1" t="s">
        <v>14</v>
      </c>
      <c r="M133" s="53"/>
      <c r="N133" s="53"/>
    </row>
    <row r="134" spans="1:14" ht="18.75">
      <c r="A134" s="34" t="s">
        <v>23</v>
      </c>
      <c r="C134" s="35"/>
      <c r="D134" s="1" t="s">
        <v>14</v>
      </c>
      <c r="E134" s="53"/>
      <c r="F134" s="53"/>
      <c r="G134" s="36"/>
      <c r="I134" s="1" t="s">
        <v>30</v>
      </c>
      <c r="K134" s="35"/>
      <c r="L134" s="1" t="s">
        <v>14</v>
      </c>
      <c r="M134" s="53"/>
      <c r="N134" s="53"/>
    </row>
    <row r="135" spans="1:14" ht="18.75">
      <c r="A135" s="34" t="s">
        <v>24</v>
      </c>
      <c r="C135" s="35"/>
      <c r="D135" s="1" t="s">
        <v>14</v>
      </c>
      <c r="E135" s="53"/>
      <c r="F135" s="53"/>
      <c r="G135" s="36"/>
      <c r="I135" s="1" t="s">
        <v>31</v>
      </c>
      <c r="K135" s="35"/>
      <c r="L135" s="1" t="s">
        <v>14</v>
      </c>
      <c r="M135" s="53"/>
      <c r="N135" s="53"/>
    </row>
    <row r="136" spans="1:14" ht="18.75">
      <c r="A136" s="34" t="s">
        <v>25</v>
      </c>
      <c r="C136" s="35"/>
      <c r="D136" s="1" t="s">
        <v>14</v>
      </c>
      <c r="E136" s="53"/>
      <c r="F136" s="53"/>
      <c r="G136" s="36"/>
      <c r="I136" s="1" t="s">
        <v>32</v>
      </c>
      <c r="K136" s="35"/>
      <c r="L136" s="1" t="s">
        <v>14</v>
      </c>
      <c r="M136" s="53"/>
      <c r="N136" s="53"/>
    </row>
    <row r="137" spans="1:14" ht="18.75">
      <c r="A137" s="34" t="s">
        <v>26</v>
      </c>
      <c r="C137" s="35"/>
      <c r="D137" s="1" t="s">
        <v>14</v>
      </c>
      <c r="E137" s="53"/>
      <c r="F137" s="53"/>
      <c r="G137" s="36"/>
      <c r="I137" s="1" t="s">
        <v>33</v>
      </c>
      <c r="K137" s="35"/>
      <c r="L137" s="1" t="s">
        <v>14</v>
      </c>
      <c r="M137" s="53"/>
      <c r="N137" s="53"/>
    </row>
    <row r="138" spans="1:13" ht="18.75">
      <c r="A138" s="34" t="s">
        <v>27</v>
      </c>
      <c r="C138" s="35"/>
      <c r="D138" s="1" t="s">
        <v>14</v>
      </c>
      <c r="E138" s="53"/>
      <c r="F138" s="53"/>
      <c r="G138" s="36"/>
      <c r="M138" s="37" t="s">
        <v>19</v>
      </c>
    </row>
    <row r="140" spans="1:15" ht="18.75">
      <c r="A140" s="54" t="s">
        <v>36</v>
      </c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</row>
    <row r="141" spans="1:15" ht="18.75">
      <c r="A141" s="55" t="s">
        <v>20</v>
      </c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</row>
    <row r="142" spans="1:15" ht="18.75">
      <c r="A142" s="55" t="s">
        <v>40</v>
      </c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</row>
    <row r="143" spans="1:14" ht="18.75">
      <c r="A143" s="38" t="s">
        <v>17</v>
      </c>
      <c r="B143" s="39" t="s">
        <v>0</v>
      </c>
      <c r="C143" s="4" t="s">
        <v>1</v>
      </c>
      <c r="D143" s="4" t="s">
        <v>2</v>
      </c>
      <c r="E143" s="4" t="s">
        <v>3</v>
      </c>
      <c r="F143" s="4" t="s">
        <v>4</v>
      </c>
      <c r="G143" s="4" t="s">
        <v>5</v>
      </c>
      <c r="H143" s="4" t="s">
        <v>6</v>
      </c>
      <c r="I143" s="4" t="s">
        <v>7</v>
      </c>
      <c r="J143" s="4" t="s">
        <v>8</v>
      </c>
      <c r="K143" s="4" t="s">
        <v>9</v>
      </c>
      <c r="L143" s="4" t="s">
        <v>10</v>
      </c>
      <c r="M143" s="5" t="s">
        <v>11</v>
      </c>
      <c r="N143" s="6" t="s">
        <v>18</v>
      </c>
    </row>
    <row r="144" spans="1:14" ht="18.75">
      <c r="A144" s="40">
        <v>1</v>
      </c>
      <c r="B144" s="41">
        <v>0</v>
      </c>
      <c r="C144" s="9">
        <v>3.1</v>
      </c>
      <c r="D144" s="9">
        <v>9.7</v>
      </c>
      <c r="E144" s="9">
        <v>3.8</v>
      </c>
      <c r="F144" s="9">
        <v>0.3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10">
        <v>0</v>
      </c>
      <c r="N144" s="11"/>
    </row>
    <row r="145" spans="1:14" ht="18.75">
      <c r="A145" s="42">
        <v>2</v>
      </c>
      <c r="B145" s="17">
        <v>0</v>
      </c>
      <c r="C145" s="14">
        <v>2.2</v>
      </c>
      <c r="D145" s="14">
        <v>0</v>
      </c>
      <c r="E145" s="14">
        <v>11.2</v>
      </c>
      <c r="F145" s="14">
        <v>0</v>
      </c>
      <c r="G145" s="14">
        <v>0</v>
      </c>
      <c r="H145" s="14">
        <v>1.5</v>
      </c>
      <c r="I145" s="14">
        <v>0</v>
      </c>
      <c r="J145" s="14">
        <v>0</v>
      </c>
      <c r="K145" s="14">
        <v>0</v>
      </c>
      <c r="L145" s="14">
        <v>0</v>
      </c>
      <c r="M145" s="15">
        <v>0</v>
      </c>
      <c r="N145" s="16"/>
    </row>
    <row r="146" spans="1:14" ht="18.75">
      <c r="A146" s="42">
        <v>3</v>
      </c>
      <c r="B146" s="17">
        <v>0</v>
      </c>
      <c r="C146" s="14">
        <v>0</v>
      </c>
      <c r="D146" s="14">
        <v>0</v>
      </c>
      <c r="E146" s="14">
        <v>1.2</v>
      </c>
      <c r="F146" s="14">
        <v>0</v>
      </c>
      <c r="G146" s="14">
        <v>0</v>
      </c>
      <c r="H146" s="14">
        <v>0.1</v>
      </c>
      <c r="I146" s="14">
        <v>0</v>
      </c>
      <c r="J146" s="14">
        <v>0</v>
      </c>
      <c r="K146" s="14">
        <v>0</v>
      </c>
      <c r="L146" s="14">
        <v>0</v>
      </c>
      <c r="M146" s="15">
        <v>0</v>
      </c>
      <c r="N146" s="16"/>
    </row>
    <row r="147" spans="1:14" ht="18.75">
      <c r="A147" s="42">
        <v>4</v>
      </c>
      <c r="B147" s="17">
        <v>0</v>
      </c>
      <c r="C147" s="14">
        <v>0</v>
      </c>
      <c r="D147" s="14">
        <v>6.5</v>
      </c>
      <c r="E147" s="14">
        <v>14.5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5">
        <v>0</v>
      </c>
      <c r="N147" s="16"/>
    </row>
    <row r="148" spans="1:14" ht="18.75">
      <c r="A148" s="42">
        <v>5</v>
      </c>
      <c r="B148" s="17">
        <v>0</v>
      </c>
      <c r="C148" s="14">
        <v>0</v>
      </c>
      <c r="D148" s="14">
        <v>0</v>
      </c>
      <c r="E148" s="14">
        <v>45.7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5">
        <v>0</v>
      </c>
      <c r="N148" s="16"/>
    </row>
    <row r="149" spans="1:14" ht="18.75">
      <c r="A149" s="42">
        <v>6</v>
      </c>
      <c r="B149" s="17">
        <v>0</v>
      </c>
      <c r="C149" s="14">
        <v>6</v>
      </c>
      <c r="D149" s="14">
        <v>20.7</v>
      </c>
      <c r="E149" s="14">
        <v>8.1</v>
      </c>
      <c r="F149" s="14">
        <v>30.9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5">
        <v>0</v>
      </c>
      <c r="N149" s="16"/>
    </row>
    <row r="150" spans="1:14" ht="18.75">
      <c r="A150" s="42">
        <v>7</v>
      </c>
      <c r="B150" s="17">
        <v>0</v>
      </c>
      <c r="C150" s="14">
        <v>0</v>
      </c>
      <c r="D150" s="14">
        <v>10</v>
      </c>
      <c r="E150" s="14">
        <v>1.2</v>
      </c>
      <c r="F150" s="14">
        <v>0</v>
      </c>
      <c r="G150" s="14">
        <v>0.3</v>
      </c>
      <c r="H150" s="14">
        <v>0</v>
      </c>
      <c r="I150" s="14">
        <v>0</v>
      </c>
      <c r="J150" s="14">
        <v>0</v>
      </c>
      <c r="K150" s="14">
        <v>3.1</v>
      </c>
      <c r="L150" s="14">
        <v>0</v>
      </c>
      <c r="M150" s="15">
        <v>0</v>
      </c>
      <c r="N150" s="16"/>
    </row>
    <row r="151" spans="1:14" ht="18.75">
      <c r="A151" s="42">
        <v>8</v>
      </c>
      <c r="B151" s="17">
        <v>0</v>
      </c>
      <c r="C151" s="14">
        <v>0</v>
      </c>
      <c r="D151" s="14">
        <v>1.5</v>
      </c>
      <c r="E151" s="14">
        <v>12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18.3</v>
      </c>
      <c r="L151" s="14">
        <v>0</v>
      </c>
      <c r="M151" s="15">
        <v>0</v>
      </c>
      <c r="N151" s="16"/>
    </row>
    <row r="152" spans="1:14" ht="18.75">
      <c r="A152" s="42">
        <v>9</v>
      </c>
      <c r="B152" s="17">
        <v>0</v>
      </c>
      <c r="C152" s="14">
        <v>0</v>
      </c>
      <c r="D152" s="14">
        <v>9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5">
        <v>0</v>
      </c>
      <c r="N152" s="16"/>
    </row>
    <row r="153" spans="1:14" ht="18.75">
      <c r="A153" s="42">
        <v>10</v>
      </c>
      <c r="B153" s="17">
        <v>0.6</v>
      </c>
      <c r="C153" s="14">
        <v>0</v>
      </c>
      <c r="D153" s="14">
        <v>2.9</v>
      </c>
      <c r="E153" s="14">
        <v>0</v>
      </c>
      <c r="F153" s="14">
        <v>0</v>
      </c>
      <c r="G153" s="14">
        <v>0</v>
      </c>
      <c r="H153" s="14">
        <v>3.6</v>
      </c>
      <c r="I153" s="14">
        <v>0</v>
      </c>
      <c r="J153" s="14">
        <v>0</v>
      </c>
      <c r="K153" s="14">
        <v>0</v>
      </c>
      <c r="L153" s="14">
        <v>0</v>
      </c>
      <c r="M153" s="15">
        <v>0</v>
      </c>
      <c r="N153" s="16"/>
    </row>
    <row r="154" spans="1:14" ht="18.75">
      <c r="A154" s="42">
        <v>11</v>
      </c>
      <c r="B154" s="17">
        <v>0</v>
      </c>
      <c r="C154" s="14">
        <v>0</v>
      </c>
      <c r="D154" s="14">
        <v>2.2</v>
      </c>
      <c r="E154" s="14">
        <v>0</v>
      </c>
      <c r="F154" s="14">
        <v>0</v>
      </c>
      <c r="G154" s="14">
        <v>0</v>
      </c>
      <c r="H154" s="14">
        <v>2.4</v>
      </c>
      <c r="I154" s="14">
        <v>0</v>
      </c>
      <c r="J154" s="14">
        <v>0</v>
      </c>
      <c r="K154" s="14">
        <v>0</v>
      </c>
      <c r="L154" s="14">
        <v>0</v>
      </c>
      <c r="M154" s="15">
        <v>0</v>
      </c>
      <c r="N154" s="16"/>
    </row>
    <row r="155" spans="1:14" ht="18.75">
      <c r="A155" s="42">
        <v>12</v>
      </c>
      <c r="B155" s="17">
        <v>0</v>
      </c>
      <c r="C155" s="14">
        <v>0</v>
      </c>
      <c r="D155" s="14">
        <v>0.5</v>
      </c>
      <c r="E155" s="14">
        <v>14.3</v>
      </c>
      <c r="F155" s="14">
        <v>3.4</v>
      </c>
      <c r="G155" s="14">
        <v>47.2</v>
      </c>
      <c r="H155" s="14">
        <v>1.1</v>
      </c>
      <c r="I155" s="14">
        <v>0</v>
      </c>
      <c r="J155" s="14">
        <v>0</v>
      </c>
      <c r="K155" s="14">
        <v>0</v>
      </c>
      <c r="L155" s="14">
        <v>0</v>
      </c>
      <c r="M155" s="15">
        <v>0</v>
      </c>
      <c r="N155" s="16"/>
    </row>
    <row r="156" spans="1:14" ht="18.75">
      <c r="A156" s="42">
        <v>13</v>
      </c>
      <c r="B156" s="17">
        <v>4</v>
      </c>
      <c r="C156" s="14">
        <v>1.1</v>
      </c>
      <c r="D156" s="14">
        <v>0</v>
      </c>
      <c r="E156" s="14">
        <v>23.1</v>
      </c>
      <c r="F156" s="14">
        <v>7.3</v>
      </c>
      <c r="G156" s="14">
        <v>10.2</v>
      </c>
      <c r="H156" s="14">
        <v>5</v>
      </c>
      <c r="I156" s="14">
        <v>0</v>
      </c>
      <c r="J156" s="14">
        <v>0</v>
      </c>
      <c r="K156" s="14">
        <v>0</v>
      </c>
      <c r="L156" s="14">
        <v>0</v>
      </c>
      <c r="M156" s="15">
        <v>0</v>
      </c>
      <c r="N156" s="16"/>
    </row>
    <row r="157" spans="1:14" ht="18.75">
      <c r="A157" s="42">
        <v>14</v>
      </c>
      <c r="B157" s="17">
        <v>0</v>
      </c>
      <c r="C157" s="14">
        <v>1.5</v>
      </c>
      <c r="D157" s="14">
        <v>8.16</v>
      </c>
      <c r="E157" s="14">
        <v>0</v>
      </c>
      <c r="F157" s="14">
        <v>1.8</v>
      </c>
      <c r="G157" s="14">
        <v>0</v>
      </c>
      <c r="H157" s="14">
        <v>1.1</v>
      </c>
      <c r="I157" s="14">
        <v>0</v>
      </c>
      <c r="J157" s="14">
        <v>0</v>
      </c>
      <c r="K157" s="14">
        <v>0</v>
      </c>
      <c r="L157" s="14">
        <v>0</v>
      </c>
      <c r="M157" s="15">
        <v>0</v>
      </c>
      <c r="N157" s="16"/>
    </row>
    <row r="158" spans="1:14" ht="18.75">
      <c r="A158" s="42">
        <v>15</v>
      </c>
      <c r="B158" s="17">
        <v>20</v>
      </c>
      <c r="C158" s="14">
        <v>2.6</v>
      </c>
      <c r="D158" s="14">
        <v>2.1</v>
      </c>
      <c r="E158" s="14">
        <v>0</v>
      </c>
      <c r="F158" s="14">
        <v>0</v>
      </c>
      <c r="G158" s="14">
        <v>8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5">
        <v>0</v>
      </c>
      <c r="N158" s="16"/>
    </row>
    <row r="159" spans="1:14" ht="18.75">
      <c r="A159" s="42">
        <v>16</v>
      </c>
      <c r="B159" s="17">
        <v>0</v>
      </c>
      <c r="C159" s="14">
        <v>1.2</v>
      </c>
      <c r="D159" s="14">
        <v>2.2</v>
      </c>
      <c r="E159" s="14">
        <v>0</v>
      </c>
      <c r="F159" s="14">
        <v>23.7</v>
      </c>
      <c r="G159" s="14">
        <v>43.2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5">
        <v>0</v>
      </c>
      <c r="N159" s="16"/>
    </row>
    <row r="160" spans="1:14" ht="18.75">
      <c r="A160" s="42">
        <v>17</v>
      </c>
      <c r="B160" s="41">
        <v>0</v>
      </c>
      <c r="C160" s="17">
        <v>0</v>
      </c>
      <c r="D160" s="14">
        <v>7.4</v>
      </c>
      <c r="E160" s="14">
        <v>2.3</v>
      </c>
      <c r="F160" s="14">
        <v>0</v>
      </c>
      <c r="G160" s="14">
        <v>7.2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5">
        <v>0</v>
      </c>
      <c r="N160" s="16"/>
    </row>
    <row r="161" spans="1:14" ht="18.75">
      <c r="A161" s="42">
        <v>18</v>
      </c>
      <c r="B161" s="17">
        <v>0</v>
      </c>
      <c r="C161" s="17">
        <v>0</v>
      </c>
      <c r="D161" s="14">
        <v>5.2</v>
      </c>
      <c r="E161" s="14">
        <v>7.5</v>
      </c>
      <c r="F161" s="14">
        <v>0</v>
      </c>
      <c r="G161" s="14">
        <v>0</v>
      </c>
      <c r="H161" s="14">
        <v>2.7</v>
      </c>
      <c r="I161" s="14">
        <v>0</v>
      </c>
      <c r="J161" s="14">
        <v>0</v>
      </c>
      <c r="K161" s="14">
        <v>0</v>
      </c>
      <c r="L161" s="14">
        <v>0</v>
      </c>
      <c r="M161" s="15">
        <v>0</v>
      </c>
      <c r="N161" s="16"/>
    </row>
    <row r="162" spans="1:14" ht="18.75">
      <c r="A162" s="42">
        <v>19</v>
      </c>
      <c r="B162" s="17">
        <v>0</v>
      </c>
      <c r="C162" s="17">
        <v>29.5</v>
      </c>
      <c r="D162" s="14">
        <v>0</v>
      </c>
      <c r="E162" s="14">
        <v>0</v>
      </c>
      <c r="F162" s="14">
        <v>0</v>
      </c>
      <c r="G162" s="14">
        <v>9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5">
        <v>0.9</v>
      </c>
      <c r="N162" s="16"/>
    </row>
    <row r="163" spans="1:14" ht="18.75">
      <c r="A163" s="42">
        <v>20</v>
      </c>
      <c r="B163" s="17">
        <v>0</v>
      </c>
      <c r="C163" s="17">
        <v>0</v>
      </c>
      <c r="D163" s="14">
        <v>0</v>
      </c>
      <c r="E163" s="14">
        <v>0</v>
      </c>
      <c r="F163" s="14">
        <v>0</v>
      </c>
      <c r="G163" s="14">
        <v>23.8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5">
        <v>0</v>
      </c>
      <c r="N163" s="16"/>
    </row>
    <row r="164" spans="1:14" ht="18.75">
      <c r="A164" s="42">
        <v>21</v>
      </c>
      <c r="B164" s="17">
        <v>0</v>
      </c>
      <c r="C164" s="17">
        <v>0</v>
      </c>
      <c r="D164" s="14">
        <v>0</v>
      </c>
      <c r="E164" s="14">
        <v>12.6</v>
      </c>
      <c r="F164" s="14">
        <v>3.8</v>
      </c>
      <c r="G164" s="14">
        <v>86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5">
        <v>0</v>
      </c>
      <c r="N164" s="16"/>
    </row>
    <row r="165" spans="1:14" ht="18.75">
      <c r="A165" s="42">
        <v>22</v>
      </c>
      <c r="B165" s="17">
        <v>0</v>
      </c>
      <c r="C165" s="17">
        <v>0</v>
      </c>
      <c r="D165" s="14">
        <v>0</v>
      </c>
      <c r="E165" s="14">
        <v>0</v>
      </c>
      <c r="F165" s="14">
        <v>1.8</v>
      </c>
      <c r="G165" s="14">
        <v>0.3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5">
        <v>0</v>
      </c>
      <c r="N165" s="16"/>
    </row>
    <row r="166" spans="1:14" ht="18.75">
      <c r="A166" s="42">
        <v>23</v>
      </c>
      <c r="B166" s="17">
        <v>0</v>
      </c>
      <c r="C166" s="17">
        <v>30.2</v>
      </c>
      <c r="D166" s="14">
        <v>0</v>
      </c>
      <c r="E166" s="14">
        <v>0</v>
      </c>
      <c r="F166" s="14">
        <v>1.3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5">
        <v>0</v>
      </c>
      <c r="N166" s="16"/>
    </row>
    <row r="167" spans="1:14" ht="18.75">
      <c r="A167" s="42">
        <v>24</v>
      </c>
      <c r="B167" s="17">
        <v>0</v>
      </c>
      <c r="C167" s="17">
        <v>0</v>
      </c>
      <c r="D167" s="14">
        <v>0</v>
      </c>
      <c r="E167" s="14">
        <v>0</v>
      </c>
      <c r="F167" s="14">
        <v>7.8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5">
        <v>0</v>
      </c>
      <c r="N167" s="16"/>
    </row>
    <row r="168" spans="1:14" ht="18.75">
      <c r="A168" s="42">
        <v>25</v>
      </c>
      <c r="B168" s="17">
        <v>0.6</v>
      </c>
      <c r="C168" s="17">
        <v>0</v>
      </c>
      <c r="D168" s="14">
        <v>0</v>
      </c>
      <c r="E168" s="14">
        <v>0</v>
      </c>
      <c r="F168" s="14">
        <v>0</v>
      </c>
      <c r="G168" s="14">
        <v>10.9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5">
        <v>0</v>
      </c>
      <c r="N168" s="16"/>
    </row>
    <row r="169" spans="1:14" ht="18.75">
      <c r="A169" s="42">
        <v>26</v>
      </c>
      <c r="B169" s="17">
        <v>1.1</v>
      </c>
      <c r="C169" s="17">
        <v>0.9</v>
      </c>
      <c r="D169" s="14">
        <v>26.7</v>
      </c>
      <c r="E169" s="14">
        <v>2</v>
      </c>
      <c r="F169" s="14">
        <v>0</v>
      </c>
      <c r="G169" s="14">
        <v>18.6</v>
      </c>
      <c r="H169" s="14">
        <v>0</v>
      </c>
      <c r="I169" s="14">
        <v>0</v>
      </c>
      <c r="J169" s="14">
        <v>0</v>
      </c>
      <c r="K169" s="14">
        <v>2.2</v>
      </c>
      <c r="L169" s="14">
        <v>0</v>
      </c>
      <c r="M169" s="15">
        <v>0</v>
      </c>
      <c r="N169" s="16"/>
    </row>
    <row r="170" spans="1:14" ht="18.75">
      <c r="A170" s="42">
        <v>27</v>
      </c>
      <c r="B170" s="17">
        <v>3.2</v>
      </c>
      <c r="C170" s="17">
        <v>5.3</v>
      </c>
      <c r="D170" s="14">
        <v>0</v>
      </c>
      <c r="E170" s="14">
        <v>0</v>
      </c>
      <c r="F170" s="14">
        <v>0</v>
      </c>
      <c r="G170" s="14">
        <v>0.8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5">
        <v>0</v>
      </c>
      <c r="N170" s="16"/>
    </row>
    <row r="171" spans="1:14" ht="18.75">
      <c r="A171" s="42">
        <v>28</v>
      </c>
      <c r="B171" s="17">
        <v>0</v>
      </c>
      <c r="C171" s="17">
        <v>33.1</v>
      </c>
      <c r="D171" s="14">
        <v>6.7</v>
      </c>
      <c r="E171" s="14">
        <v>3.4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5">
        <v>1.7</v>
      </c>
      <c r="N171" s="16"/>
    </row>
    <row r="172" spans="1:14" ht="18.75">
      <c r="A172" s="42">
        <v>29</v>
      </c>
      <c r="B172" s="17">
        <v>0</v>
      </c>
      <c r="C172" s="17">
        <v>33.5</v>
      </c>
      <c r="D172" s="14">
        <v>9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/>
      <c r="M172" s="15">
        <v>21.8</v>
      </c>
      <c r="N172" s="16"/>
    </row>
    <row r="173" spans="1:14" ht="18.75">
      <c r="A173" s="42">
        <v>30</v>
      </c>
      <c r="B173" s="17">
        <v>0</v>
      </c>
      <c r="C173" s="17">
        <v>13</v>
      </c>
      <c r="D173" s="14">
        <v>6.1</v>
      </c>
      <c r="E173" s="14">
        <v>0</v>
      </c>
      <c r="F173" s="14">
        <v>2.8</v>
      </c>
      <c r="G173" s="14">
        <v>1.4</v>
      </c>
      <c r="H173" s="14">
        <v>0</v>
      </c>
      <c r="I173" s="14">
        <v>0</v>
      </c>
      <c r="J173" s="14">
        <v>0</v>
      </c>
      <c r="K173" s="14">
        <v>0</v>
      </c>
      <c r="L173" s="14"/>
      <c r="M173" s="15">
        <v>0</v>
      </c>
      <c r="N173" s="16"/>
    </row>
    <row r="174" spans="1:14" ht="18.75">
      <c r="A174" s="43">
        <v>31</v>
      </c>
      <c r="B174" s="20"/>
      <c r="C174" s="20">
        <v>0.3</v>
      </c>
      <c r="D174" s="21"/>
      <c r="E174" s="21">
        <v>4.2</v>
      </c>
      <c r="F174" s="21">
        <v>7.9</v>
      </c>
      <c r="G174" s="21"/>
      <c r="H174" s="21">
        <v>0</v>
      </c>
      <c r="I174" s="21"/>
      <c r="J174" s="21">
        <v>0</v>
      </c>
      <c r="K174" s="21">
        <v>0</v>
      </c>
      <c r="L174" s="21"/>
      <c r="M174" s="22">
        <v>0</v>
      </c>
      <c r="N174" s="23"/>
    </row>
    <row r="175" spans="1:15" ht="18.75">
      <c r="A175" s="7" t="s">
        <v>12</v>
      </c>
      <c r="B175" s="44">
        <f>SUM(B144:B174)</f>
        <v>29.500000000000004</v>
      </c>
      <c r="C175" s="45">
        <f aca="true" t="shared" si="5" ref="C175:M175">SUM(C144:C174)</f>
        <v>163.50000000000003</v>
      </c>
      <c r="D175" s="45">
        <f t="shared" si="5"/>
        <v>136.56</v>
      </c>
      <c r="E175" s="45">
        <f>SUM(E144:E174)</f>
        <v>167.1</v>
      </c>
      <c r="F175" s="45">
        <f t="shared" si="5"/>
        <v>92.79999999999998</v>
      </c>
      <c r="G175" s="45">
        <f t="shared" si="5"/>
        <v>266.90000000000003</v>
      </c>
      <c r="H175" s="45">
        <f t="shared" si="5"/>
        <v>17.5</v>
      </c>
      <c r="I175" s="45">
        <f t="shared" si="5"/>
        <v>0</v>
      </c>
      <c r="J175" s="45">
        <f t="shared" si="5"/>
        <v>0</v>
      </c>
      <c r="K175" s="45">
        <f t="shared" si="5"/>
        <v>23.6</v>
      </c>
      <c r="L175" s="45">
        <f>SUM(L144:L171)</f>
        <v>0</v>
      </c>
      <c r="M175" s="46">
        <f t="shared" si="5"/>
        <v>24.400000000000002</v>
      </c>
      <c r="N175" s="26">
        <f>SUM(B175:M175)</f>
        <v>921.8600000000001</v>
      </c>
      <c r="O175" s="1" t="s">
        <v>14</v>
      </c>
    </row>
    <row r="176" spans="1:15" ht="18.75">
      <c r="A176" s="12" t="s">
        <v>15</v>
      </c>
      <c r="B176" s="27">
        <f>AVERAGE(B144:B174)</f>
        <v>0.9833333333333335</v>
      </c>
      <c r="C176" s="14">
        <f aca="true" t="shared" si="6" ref="C176:M176">AVERAGE(C144:C174)</f>
        <v>5.274193548387098</v>
      </c>
      <c r="D176" s="14">
        <f t="shared" si="6"/>
        <v>4.5520000000000005</v>
      </c>
      <c r="E176" s="14">
        <f t="shared" si="6"/>
        <v>5.390322580645161</v>
      </c>
      <c r="F176" s="14">
        <f t="shared" si="6"/>
        <v>2.993548387096774</v>
      </c>
      <c r="G176" s="14">
        <f t="shared" si="6"/>
        <v>8.896666666666668</v>
      </c>
      <c r="H176" s="14">
        <f t="shared" si="6"/>
        <v>0.5645161290322581</v>
      </c>
      <c r="I176" s="14">
        <f t="shared" si="6"/>
        <v>0</v>
      </c>
      <c r="J176" s="14">
        <f t="shared" si="6"/>
        <v>0</v>
      </c>
      <c r="K176" s="14">
        <f t="shared" si="6"/>
        <v>0.7612903225806452</v>
      </c>
      <c r="L176" s="14">
        <f>AVERAGE(L144:L171)</f>
        <v>0</v>
      </c>
      <c r="M176" s="47">
        <f t="shared" si="6"/>
        <v>0.7870967741935485</v>
      </c>
      <c r="N176" s="29">
        <f>AVERAGE(B176:M176)</f>
        <v>2.516913978494624</v>
      </c>
      <c r="O176" s="1" t="s">
        <v>16</v>
      </c>
    </row>
    <row r="177" spans="1:15" ht="18.75">
      <c r="A177" s="48" t="s">
        <v>13</v>
      </c>
      <c r="B177" s="49">
        <f>COUNTIF(B144:B174,"&gt;0")</f>
        <v>6</v>
      </c>
      <c r="C177" s="50">
        <f aca="true" t="shared" si="7" ref="C177:M177">COUNTIF(C144:C174,"&gt;0")</f>
        <v>15</v>
      </c>
      <c r="D177" s="50">
        <f t="shared" si="7"/>
        <v>18</v>
      </c>
      <c r="E177" s="50">
        <f t="shared" si="7"/>
        <v>16</v>
      </c>
      <c r="F177" s="50">
        <f t="shared" si="7"/>
        <v>12</v>
      </c>
      <c r="G177" s="50">
        <f t="shared" si="7"/>
        <v>14</v>
      </c>
      <c r="H177" s="50">
        <f t="shared" si="7"/>
        <v>8</v>
      </c>
      <c r="I177" s="50">
        <f t="shared" si="7"/>
        <v>0</v>
      </c>
      <c r="J177" s="50">
        <f t="shared" si="7"/>
        <v>0</v>
      </c>
      <c r="K177" s="50">
        <f t="shared" si="7"/>
        <v>3</v>
      </c>
      <c r="L177" s="50">
        <f t="shared" si="7"/>
        <v>0</v>
      </c>
      <c r="M177" s="51">
        <f t="shared" si="7"/>
        <v>3</v>
      </c>
      <c r="N177" s="48">
        <f>SUM(B177:M177)</f>
        <v>95</v>
      </c>
      <c r="O177" s="34" t="s">
        <v>13</v>
      </c>
    </row>
    <row r="178" spans="1:14" ht="18.75">
      <c r="A178" s="34" t="s">
        <v>21</v>
      </c>
      <c r="C178" s="35"/>
      <c r="D178" s="1" t="s">
        <v>14</v>
      </c>
      <c r="E178" s="56"/>
      <c r="F178" s="56"/>
      <c r="G178" s="36"/>
      <c r="I178" s="1" t="s">
        <v>28</v>
      </c>
      <c r="K178" s="35"/>
      <c r="L178" s="1" t="s">
        <v>14</v>
      </c>
      <c r="M178" s="56"/>
      <c r="N178" s="56"/>
    </row>
    <row r="179" spans="1:14" ht="18.75">
      <c r="A179" s="34" t="s">
        <v>22</v>
      </c>
      <c r="C179" s="35"/>
      <c r="D179" s="1" t="s">
        <v>14</v>
      </c>
      <c r="E179" s="53"/>
      <c r="F179" s="53"/>
      <c r="G179" s="36"/>
      <c r="I179" s="1" t="s">
        <v>29</v>
      </c>
      <c r="K179" s="35"/>
      <c r="L179" s="1" t="s">
        <v>14</v>
      </c>
      <c r="M179" s="53"/>
      <c r="N179" s="53"/>
    </row>
    <row r="180" spans="1:14" ht="18.75">
      <c r="A180" s="34" t="s">
        <v>23</v>
      </c>
      <c r="C180" s="35"/>
      <c r="D180" s="1" t="s">
        <v>14</v>
      </c>
      <c r="E180" s="53"/>
      <c r="F180" s="53"/>
      <c r="G180" s="36"/>
      <c r="I180" s="1" t="s">
        <v>30</v>
      </c>
      <c r="K180" s="35"/>
      <c r="L180" s="1" t="s">
        <v>14</v>
      </c>
      <c r="M180" s="53"/>
      <c r="N180" s="53"/>
    </row>
    <row r="181" spans="1:14" ht="18.75">
      <c r="A181" s="34" t="s">
        <v>24</v>
      </c>
      <c r="C181" s="35"/>
      <c r="D181" s="1" t="s">
        <v>14</v>
      </c>
      <c r="E181" s="53"/>
      <c r="F181" s="53"/>
      <c r="G181" s="36"/>
      <c r="I181" s="1" t="s">
        <v>31</v>
      </c>
      <c r="K181" s="35"/>
      <c r="L181" s="1" t="s">
        <v>14</v>
      </c>
      <c r="M181" s="53"/>
      <c r="N181" s="53"/>
    </row>
    <row r="182" spans="1:14" ht="18.75">
      <c r="A182" s="34" t="s">
        <v>25</v>
      </c>
      <c r="C182" s="35"/>
      <c r="D182" s="1" t="s">
        <v>14</v>
      </c>
      <c r="E182" s="53"/>
      <c r="F182" s="53"/>
      <c r="G182" s="36"/>
      <c r="I182" s="1" t="s">
        <v>32</v>
      </c>
      <c r="K182" s="35"/>
      <c r="L182" s="1" t="s">
        <v>14</v>
      </c>
      <c r="M182" s="53"/>
      <c r="N182" s="53"/>
    </row>
    <row r="183" spans="1:14" ht="18.75">
      <c r="A183" s="34" t="s">
        <v>26</v>
      </c>
      <c r="C183" s="35"/>
      <c r="D183" s="1" t="s">
        <v>14</v>
      </c>
      <c r="E183" s="53"/>
      <c r="F183" s="53"/>
      <c r="G183" s="36"/>
      <c r="I183" s="1" t="s">
        <v>33</v>
      </c>
      <c r="K183" s="35"/>
      <c r="L183" s="1" t="s">
        <v>14</v>
      </c>
      <c r="M183" s="53"/>
      <c r="N183" s="53"/>
    </row>
    <row r="184" spans="1:13" ht="18.75">
      <c r="A184" s="34" t="s">
        <v>27</v>
      </c>
      <c r="C184" s="35"/>
      <c r="D184" s="1" t="s">
        <v>14</v>
      </c>
      <c r="E184" s="53"/>
      <c r="F184" s="53"/>
      <c r="G184" s="36"/>
      <c r="M184" s="37" t="s">
        <v>19</v>
      </c>
    </row>
    <row r="186" spans="1:15" ht="18.75">
      <c r="A186" s="54" t="s">
        <v>36</v>
      </c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</row>
    <row r="187" spans="1:15" ht="18.75">
      <c r="A187" s="55" t="s">
        <v>20</v>
      </c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</row>
    <row r="188" spans="1:15" ht="18.75">
      <c r="A188" s="55" t="s">
        <v>41</v>
      </c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</row>
    <row r="189" spans="1:14" ht="18.75">
      <c r="A189" s="38" t="s">
        <v>17</v>
      </c>
      <c r="B189" s="39" t="s">
        <v>0</v>
      </c>
      <c r="C189" s="4" t="s">
        <v>1</v>
      </c>
      <c r="D189" s="4" t="s">
        <v>2</v>
      </c>
      <c r="E189" s="4" t="s">
        <v>3</v>
      </c>
      <c r="F189" s="4" t="s">
        <v>4</v>
      </c>
      <c r="G189" s="4" t="s">
        <v>5</v>
      </c>
      <c r="H189" s="4" t="s">
        <v>6</v>
      </c>
      <c r="I189" s="4" t="s">
        <v>7</v>
      </c>
      <c r="J189" s="4" t="s">
        <v>8</v>
      </c>
      <c r="K189" s="4" t="s">
        <v>9</v>
      </c>
      <c r="L189" s="4" t="s">
        <v>10</v>
      </c>
      <c r="M189" s="5" t="s">
        <v>11</v>
      </c>
      <c r="N189" s="6" t="s">
        <v>18</v>
      </c>
    </row>
    <row r="190" spans="1:14" ht="18.75">
      <c r="A190" s="40">
        <v>1</v>
      </c>
      <c r="B190" s="41">
        <v>0</v>
      </c>
      <c r="C190" s="9">
        <v>0</v>
      </c>
      <c r="D190" s="9">
        <v>0</v>
      </c>
      <c r="E190" s="9">
        <v>0</v>
      </c>
      <c r="F190" s="9">
        <v>3.5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10">
        <v>2.4</v>
      </c>
      <c r="N190" s="11"/>
    </row>
    <row r="191" spans="1:14" ht="18.75">
      <c r="A191" s="42">
        <v>2</v>
      </c>
      <c r="B191" s="17">
        <v>0</v>
      </c>
      <c r="C191" s="14">
        <v>2.8</v>
      </c>
      <c r="D191" s="14">
        <v>0</v>
      </c>
      <c r="E191" s="14">
        <v>8.7</v>
      </c>
      <c r="F191" s="14">
        <v>62.5</v>
      </c>
      <c r="G191" s="14">
        <v>0.3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5">
        <v>0</v>
      </c>
      <c r="N191" s="16"/>
    </row>
    <row r="192" spans="1:14" ht="18.75">
      <c r="A192" s="42">
        <v>3</v>
      </c>
      <c r="B192" s="17">
        <v>0</v>
      </c>
      <c r="C192" s="14">
        <v>0</v>
      </c>
      <c r="D192" s="14">
        <v>0</v>
      </c>
      <c r="E192" s="14">
        <v>0</v>
      </c>
      <c r="F192" s="14">
        <v>1.5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5">
        <v>0</v>
      </c>
      <c r="N192" s="16"/>
    </row>
    <row r="193" spans="1:14" ht="18.75">
      <c r="A193" s="42">
        <v>4</v>
      </c>
      <c r="B193" s="17">
        <v>0</v>
      </c>
      <c r="C193" s="14">
        <v>0</v>
      </c>
      <c r="D193" s="14">
        <v>10.8</v>
      </c>
      <c r="E193" s="14">
        <v>0</v>
      </c>
      <c r="F193" s="14">
        <v>13.7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5">
        <v>0</v>
      </c>
      <c r="N193" s="16"/>
    </row>
    <row r="194" spans="1:14" ht="18.75">
      <c r="A194" s="42">
        <v>5</v>
      </c>
      <c r="B194" s="17">
        <v>0</v>
      </c>
      <c r="C194" s="14">
        <v>0</v>
      </c>
      <c r="D194" s="14">
        <v>0</v>
      </c>
      <c r="E194" s="14">
        <v>0</v>
      </c>
      <c r="F194" s="14">
        <v>96.5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5">
        <v>0</v>
      </c>
      <c r="N194" s="16"/>
    </row>
    <row r="195" spans="1:14" ht="18.75">
      <c r="A195" s="42">
        <v>6</v>
      </c>
      <c r="B195" s="17">
        <v>0</v>
      </c>
      <c r="C195" s="14">
        <v>0</v>
      </c>
      <c r="D195" s="14">
        <v>0</v>
      </c>
      <c r="E195" s="14">
        <v>0</v>
      </c>
      <c r="F195" s="14">
        <v>21.2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5">
        <v>0</v>
      </c>
      <c r="N195" s="16"/>
    </row>
    <row r="196" spans="1:14" ht="18.75">
      <c r="A196" s="42">
        <v>7</v>
      </c>
      <c r="B196" s="17">
        <v>0</v>
      </c>
      <c r="C196" s="14">
        <v>0</v>
      </c>
      <c r="D196" s="14">
        <v>21.9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5">
        <v>0</v>
      </c>
      <c r="N196" s="16"/>
    </row>
    <row r="197" spans="1:14" ht="18.75">
      <c r="A197" s="42">
        <v>8</v>
      </c>
      <c r="B197" s="17">
        <v>0</v>
      </c>
      <c r="C197" s="14">
        <v>0</v>
      </c>
      <c r="D197" s="14">
        <v>1</v>
      </c>
      <c r="E197" s="14">
        <v>13.2</v>
      </c>
      <c r="F197" s="14">
        <v>27.4</v>
      </c>
      <c r="G197" s="14">
        <v>2.2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5">
        <v>0</v>
      </c>
      <c r="N197" s="16"/>
    </row>
    <row r="198" spans="1:14" ht="18.75">
      <c r="A198" s="42">
        <v>9</v>
      </c>
      <c r="B198" s="17">
        <v>0</v>
      </c>
      <c r="C198" s="14">
        <v>1.2</v>
      </c>
      <c r="D198" s="14">
        <v>3</v>
      </c>
      <c r="E198" s="14">
        <v>0</v>
      </c>
      <c r="F198" s="14">
        <v>54.7</v>
      </c>
      <c r="G198" s="14">
        <v>19.1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5">
        <v>0</v>
      </c>
      <c r="N198" s="16"/>
    </row>
    <row r="199" spans="1:14" ht="18.75">
      <c r="A199" s="42">
        <v>10</v>
      </c>
      <c r="B199" s="17">
        <v>0</v>
      </c>
      <c r="C199" s="14">
        <v>8.4</v>
      </c>
      <c r="D199" s="14">
        <v>0</v>
      </c>
      <c r="E199" s="14">
        <v>0</v>
      </c>
      <c r="F199" s="14">
        <v>41.7</v>
      </c>
      <c r="G199" s="14">
        <v>17</v>
      </c>
      <c r="H199" s="14">
        <v>23.6</v>
      </c>
      <c r="I199" s="14">
        <v>0</v>
      </c>
      <c r="J199" s="14">
        <v>0</v>
      </c>
      <c r="K199" s="14">
        <v>0</v>
      </c>
      <c r="L199" s="14">
        <v>0</v>
      </c>
      <c r="M199" s="15">
        <v>0</v>
      </c>
      <c r="N199" s="16"/>
    </row>
    <row r="200" spans="1:14" ht="18.75">
      <c r="A200" s="42">
        <v>11</v>
      </c>
      <c r="B200" s="17">
        <v>0</v>
      </c>
      <c r="C200" s="14">
        <v>0</v>
      </c>
      <c r="D200" s="14">
        <v>0</v>
      </c>
      <c r="E200" s="14">
        <v>0</v>
      </c>
      <c r="F200" s="14">
        <v>45.1</v>
      </c>
      <c r="G200" s="14">
        <v>0</v>
      </c>
      <c r="H200" s="14">
        <v>0.5</v>
      </c>
      <c r="I200" s="14">
        <v>0</v>
      </c>
      <c r="J200" s="14">
        <v>0</v>
      </c>
      <c r="K200" s="14">
        <v>0</v>
      </c>
      <c r="L200" s="14">
        <v>0</v>
      </c>
      <c r="M200" s="15">
        <v>0</v>
      </c>
      <c r="N200" s="16"/>
    </row>
    <row r="201" spans="1:14" ht="18.75">
      <c r="A201" s="42">
        <v>12</v>
      </c>
      <c r="B201" s="17">
        <v>0</v>
      </c>
      <c r="C201" s="14">
        <v>12.6</v>
      </c>
      <c r="D201" s="14">
        <v>0</v>
      </c>
      <c r="E201" s="14">
        <v>0</v>
      </c>
      <c r="F201" s="14">
        <v>0.9</v>
      </c>
      <c r="G201" s="14">
        <v>2.7</v>
      </c>
      <c r="H201" s="14">
        <v>16.5</v>
      </c>
      <c r="I201" s="14">
        <v>0</v>
      </c>
      <c r="J201" s="14">
        <v>6</v>
      </c>
      <c r="K201" s="14">
        <v>0</v>
      </c>
      <c r="L201" s="14">
        <v>0</v>
      </c>
      <c r="M201" s="15">
        <v>2.3</v>
      </c>
      <c r="N201" s="16"/>
    </row>
    <row r="202" spans="1:14" ht="18.75">
      <c r="A202" s="42">
        <v>13</v>
      </c>
      <c r="B202" s="17">
        <v>0</v>
      </c>
      <c r="C202" s="14">
        <v>0</v>
      </c>
      <c r="D202" s="14">
        <v>0</v>
      </c>
      <c r="E202" s="14">
        <v>0</v>
      </c>
      <c r="F202" s="14">
        <v>40.6</v>
      </c>
      <c r="G202" s="14">
        <v>7.2</v>
      </c>
      <c r="H202" s="14">
        <v>1.2</v>
      </c>
      <c r="I202" s="14">
        <v>0</v>
      </c>
      <c r="J202" s="14">
        <v>0.5</v>
      </c>
      <c r="K202" s="14">
        <v>0</v>
      </c>
      <c r="L202" s="14">
        <v>0</v>
      </c>
      <c r="M202" s="15">
        <v>0.6</v>
      </c>
      <c r="N202" s="16"/>
    </row>
    <row r="203" spans="1:14" ht="18.75">
      <c r="A203" s="42">
        <v>14</v>
      </c>
      <c r="B203" s="17">
        <v>0</v>
      </c>
      <c r="C203" s="14">
        <v>0</v>
      </c>
      <c r="D203" s="14">
        <v>7.3</v>
      </c>
      <c r="E203" s="14">
        <v>0</v>
      </c>
      <c r="F203" s="14">
        <v>0</v>
      </c>
      <c r="G203" s="14">
        <v>44.8</v>
      </c>
      <c r="H203" s="14">
        <v>9</v>
      </c>
      <c r="I203" s="14">
        <v>0</v>
      </c>
      <c r="J203" s="14">
        <v>0.6</v>
      </c>
      <c r="K203" s="14">
        <v>0</v>
      </c>
      <c r="L203" s="14">
        <v>0</v>
      </c>
      <c r="M203" s="15">
        <v>0</v>
      </c>
      <c r="N203" s="16"/>
    </row>
    <row r="204" spans="1:14" ht="18.75">
      <c r="A204" s="42">
        <v>15</v>
      </c>
      <c r="B204" s="17">
        <v>0</v>
      </c>
      <c r="C204" s="14">
        <v>0</v>
      </c>
      <c r="D204" s="14">
        <v>0.1</v>
      </c>
      <c r="E204" s="14">
        <v>0</v>
      </c>
      <c r="F204" s="14">
        <v>0</v>
      </c>
      <c r="G204" s="14">
        <v>36.5</v>
      </c>
      <c r="H204" s="14">
        <v>1.7</v>
      </c>
      <c r="I204" s="14">
        <v>0</v>
      </c>
      <c r="J204" s="14">
        <v>0.3</v>
      </c>
      <c r="K204" s="14">
        <v>0</v>
      </c>
      <c r="L204" s="14">
        <v>0</v>
      </c>
      <c r="M204" s="15">
        <v>20</v>
      </c>
      <c r="N204" s="16"/>
    </row>
    <row r="205" spans="1:14" ht="18.75">
      <c r="A205" s="42">
        <v>16</v>
      </c>
      <c r="B205" s="17">
        <v>0</v>
      </c>
      <c r="C205" s="14">
        <v>8.8</v>
      </c>
      <c r="D205" s="14">
        <v>0</v>
      </c>
      <c r="E205" s="14">
        <v>0</v>
      </c>
      <c r="F205" s="14">
        <v>0</v>
      </c>
      <c r="G205" s="14">
        <v>4.8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5">
        <v>32</v>
      </c>
      <c r="N205" s="16"/>
    </row>
    <row r="206" spans="1:14" ht="18.75">
      <c r="A206" s="42">
        <v>17</v>
      </c>
      <c r="B206" s="17">
        <v>0</v>
      </c>
      <c r="C206" s="17">
        <v>0</v>
      </c>
      <c r="D206" s="14">
        <v>0</v>
      </c>
      <c r="E206" s="14">
        <v>68.5</v>
      </c>
      <c r="F206" s="14">
        <v>46.1</v>
      </c>
      <c r="G206" s="14">
        <v>0.5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5">
        <v>24</v>
      </c>
      <c r="N206" s="16"/>
    </row>
    <row r="207" spans="1:14" ht="18.75">
      <c r="A207" s="42">
        <v>18</v>
      </c>
      <c r="B207" s="17">
        <v>0</v>
      </c>
      <c r="C207" s="17">
        <v>1.6</v>
      </c>
      <c r="D207" s="14">
        <v>0</v>
      </c>
      <c r="E207" s="14">
        <v>23.2</v>
      </c>
      <c r="F207" s="14">
        <v>4.8</v>
      </c>
      <c r="G207" s="14">
        <v>0</v>
      </c>
      <c r="H207" s="14">
        <v>1.1</v>
      </c>
      <c r="I207" s="14">
        <v>0</v>
      </c>
      <c r="J207" s="14">
        <v>0</v>
      </c>
      <c r="K207" s="14">
        <v>0</v>
      </c>
      <c r="L207" s="14">
        <v>0</v>
      </c>
      <c r="M207" s="15">
        <v>0</v>
      </c>
      <c r="N207" s="16"/>
    </row>
    <row r="208" spans="1:14" ht="18.75">
      <c r="A208" s="42">
        <v>19</v>
      </c>
      <c r="B208" s="17">
        <v>0</v>
      </c>
      <c r="C208" s="17">
        <v>0</v>
      </c>
      <c r="D208" s="14">
        <v>0</v>
      </c>
      <c r="E208" s="14">
        <v>4.7</v>
      </c>
      <c r="F208" s="14">
        <v>0</v>
      </c>
      <c r="G208" s="14">
        <v>0</v>
      </c>
      <c r="H208" s="14">
        <v>1.3</v>
      </c>
      <c r="I208" s="14">
        <v>0</v>
      </c>
      <c r="J208" s="14">
        <v>0</v>
      </c>
      <c r="K208" s="14">
        <v>0</v>
      </c>
      <c r="L208" s="14">
        <v>0</v>
      </c>
      <c r="M208" s="15">
        <v>0</v>
      </c>
      <c r="N208" s="16"/>
    </row>
    <row r="209" spans="1:14" ht="18.75">
      <c r="A209" s="42">
        <v>20</v>
      </c>
      <c r="B209" s="17">
        <v>0</v>
      </c>
      <c r="C209" s="17">
        <v>0</v>
      </c>
      <c r="D209" s="14">
        <v>0</v>
      </c>
      <c r="E209" s="14">
        <v>0</v>
      </c>
      <c r="F209" s="14">
        <v>2.7</v>
      </c>
      <c r="G209" s="14">
        <v>12.1</v>
      </c>
      <c r="H209" s="14">
        <v>2.4</v>
      </c>
      <c r="I209" s="14">
        <v>0</v>
      </c>
      <c r="J209" s="14">
        <v>0</v>
      </c>
      <c r="K209" s="14">
        <v>0</v>
      </c>
      <c r="L209" s="14">
        <v>0</v>
      </c>
      <c r="M209" s="15">
        <v>0</v>
      </c>
      <c r="N209" s="16"/>
    </row>
    <row r="210" spans="1:14" ht="18.75">
      <c r="A210" s="42">
        <v>21</v>
      </c>
      <c r="B210" s="17">
        <v>0</v>
      </c>
      <c r="C210" s="17">
        <v>21.8</v>
      </c>
      <c r="D210" s="14">
        <v>12.1</v>
      </c>
      <c r="E210" s="14">
        <v>5.2</v>
      </c>
      <c r="F210" s="14">
        <v>21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5">
        <v>0</v>
      </c>
      <c r="N210" s="16"/>
    </row>
    <row r="211" spans="1:14" ht="18.75">
      <c r="A211" s="42">
        <v>22</v>
      </c>
      <c r="B211" s="17">
        <v>0</v>
      </c>
      <c r="C211" s="17">
        <v>18.6</v>
      </c>
      <c r="D211" s="14">
        <v>1.2</v>
      </c>
      <c r="E211" s="14">
        <v>11.6</v>
      </c>
      <c r="F211" s="14">
        <v>2.9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5">
        <v>0</v>
      </c>
      <c r="N211" s="16"/>
    </row>
    <row r="212" spans="1:14" ht="18.75">
      <c r="A212" s="42">
        <v>23</v>
      </c>
      <c r="B212" s="17">
        <v>0</v>
      </c>
      <c r="C212" s="17">
        <v>17</v>
      </c>
      <c r="D212" s="14">
        <v>13</v>
      </c>
      <c r="E212" s="14">
        <v>4.2</v>
      </c>
      <c r="F212" s="14">
        <v>28.5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5">
        <v>0</v>
      </c>
      <c r="N212" s="16"/>
    </row>
    <row r="213" spans="1:14" ht="18.75">
      <c r="A213" s="42">
        <v>24</v>
      </c>
      <c r="B213" s="17">
        <v>0</v>
      </c>
      <c r="C213" s="17">
        <v>18</v>
      </c>
      <c r="D213" s="14">
        <v>0.1</v>
      </c>
      <c r="E213" s="14">
        <v>0</v>
      </c>
      <c r="F213" s="14">
        <v>13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5">
        <v>0</v>
      </c>
      <c r="N213" s="16"/>
    </row>
    <row r="214" spans="1:14" ht="18.75">
      <c r="A214" s="42">
        <v>25</v>
      </c>
      <c r="B214" s="17">
        <v>1.2</v>
      </c>
      <c r="C214" s="17">
        <v>0</v>
      </c>
      <c r="D214" s="14">
        <v>0</v>
      </c>
      <c r="E214" s="14">
        <v>0</v>
      </c>
      <c r="F214" s="14">
        <v>29.4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5">
        <v>0</v>
      </c>
      <c r="N214" s="16"/>
    </row>
    <row r="215" spans="1:14" ht="18.75">
      <c r="A215" s="42">
        <v>26</v>
      </c>
      <c r="B215" s="17">
        <v>0</v>
      </c>
      <c r="C215" s="17">
        <v>0</v>
      </c>
      <c r="D215" s="14">
        <v>0</v>
      </c>
      <c r="E215" s="14">
        <v>11.8</v>
      </c>
      <c r="F215" s="14">
        <v>0.1</v>
      </c>
      <c r="G215" s="14">
        <v>1.9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5">
        <v>0</v>
      </c>
      <c r="N215" s="16"/>
    </row>
    <row r="216" spans="1:14" ht="18.75">
      <c r="A216" s="42">
        <v>27</v>
      </c>
      <c r="B216" s="17">
        <v>21.9</v>
      </c>
      <c r="C216" s="17">
        <v>0</v>
      </c>
      <c r="D216" s="14">
        <v>0.5</v>
      </c>
      <c r="E216" s="14">
        <v>6.1</v>
      </c>
      <c r="F216" s="14">
        <v>0</v>
      </c>
      <c r="G216" s="14">
        <v>38.5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5">
        <v>0.7</v>
      </c>
      <c r="N216" s="16"/>
    </row>
    <row r="217" spans="1:14" ht="18.75">
      <c r="A217" s="42">
        <v>28</v>
      </c>
      <c r="B217" s="17">
        <v>11</v>
      </c>
      <c r="C217" s="17">
        <v>0</v>
      </c>
      <c r="D217" s="14">
        <v>0</v>
      </c>
      <c r="E217" s="14">
        <v>4.9</v>
      </c>
      <c r="F217" s="14">
        <v>8.1</v>
      </c>
      <c r="G217" s="14">
        <v>21.1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5">
        <v>1</v>
      </c>
      <c r="N217" s="16"/>
    </row>
    <row r="218" spans="1:14" ht="18.75">
      <c r="A218" s="42">
        <v>29</v>
      </c>
      <c r="B218" s="17">
        <v>0</v>
      </c>
      <c r="C218" s="17">
        <v>0</v>
      </c>
      <c r="D218" s="14">
        <v>1.3</v>
      </c>
      <c r="E218" s="14">
        <v>0</v>
      </c>
      <c r="F218" s="14">
        <v>49.5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/>
      <c r="M218" s="15">
        <v>4.2</v>
      </c>
      <c r="N218" s="16"/>
    </row>
    <row r="219" spans="1:14" ht="18.75">
      <c r="A219" s="42">
        <v>30</v>
      </c>
      <c r="B219" s="17">
        <v>24</v>
      </c>
      <c r="C219" s="17">
        <v>0</v>
      </c>
      <c r="D219" s="14">
        <v>7.4</v>
      </c>
      <c r="E219" s="14">
        <v>3.4</v>
      </c>
      <c r="F219" s="14">
        <v>48.5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/>
      <c r="M219" s="15">
        <v>0</v>
      </c>
      <c r="N219" s="16"/>
    </row>
    <row r="220" spans="1:14" ht="18.75">
      <c r="A220" s="43">
        <v>31</v>
      </c>
      <c r="B220" s="20"/>
      <c r="C220" s="20">
        <v>0</v>
      </c>
      <c r="D220" s="21"/>
      <c r="E220" s="21">
        <v>0</v>
      </c>
      <c r="F220" s="21">
        <v>6.9</v>
      </c>
      <c r="G220" s="21"/>
      <c r="H220" s="21">
        <v>0</v>
      </c>
      <c r="I220" s="21"/>
      <c r="J220" s="21">
        <v>0</v>
      </c>
      <c r="K220" s="21">
        <v>0</v>
      </c>
      <c r="L220" s="21"/>
      <c r="M220" s="22">
        <v>0</v>
      </c>
      <c r="N220" s="23"/>
    </row>
    <row r="221" spans="1:15" ht="18.75">
      <c r="A221" s="7" t="s">
        <v>12</v>
      </c>
      <c r="B221" s="44">
        <f aca="true" t="shared" si="8" ref="B221:K221">SUM(B190:B220)</f>
        <v>58.099999999999994</v>
      </c>
      <c r="C221" s="45">
        <f t="shared" si="8"/>
        <v>110.80000000000001</v>
      </c>
      <c r="D221" s="45">
        <f t="shared" si="8"/>
        <v>79.7</v>
      </c>
      <c r="E221" s="45">
        <f>SUM(E190:E220)</f>
        <v>165.50000000000003</v>
      </c>
      <c r="F221" s="45">
        <f t="shared" si="8"/>
        <v>670.8</v>
      </c>
      <c r="G221" s="45">
        <f t="shared" si="8"/>
        <v>208.70000000000002</v>
      </c>
      <c r="H221" s="45">
        <f t="shared" si="8"/>
        <v>57.300000000000004</v>
      </c>
      <c r="I221" s="45">
        <f t="shared" si="8"/>
        <v>0</v>
      </c>
      <c r="J221" s="45">
        <f t="shared" si="8"/>
        <v>7.3999999999999995</v>
      </c>
      <c r="K221" s="45">
        <f t="shared" si="8"/>
        <v>0</v>
      </c>
      <c r="L221" s="45">
        <f>SUM(L190:L217)</f>
        <v>0</v>
      </c>
      <c r="M221" s="46">
        <f>SUM(M190:M220)</f>
        <v>87.2</v>
      </c>
      <c r="N221" s="26">
        <f>SUM(B221:M221)</f>
        <v>1445.5000000000002</v>
      </c>
      <c r="O221" s="1" t="s">
        <v>14</v>
      </c>
    </row>
    <row r="222" spans="1:15" ht="18.75">
      <c r="A222" s="12" t="s">
        <v>15</v>
      </c>
      <c r="B222" s="27">
        <f>AVERAGE(B190:B220)</f>
        <v>1.9366666666666665</v>
      </c>
      <c r="C222" s="14">
        <f aca="true" t="shared" si="9" ref="C222:K222">AVERAGE(C190:C220)</f>
        <v>3.5741935483870972</v>
      </c>
      <c r="D222" s="14">
        <f t="shared" si="9"/>
        <v>2.6566666666666667</v>
      </c>
      <c r="E222" s="14">
        <f t="shared" si="9"/>
        <v>5.338709677419356</v>
      </c>
      <c r="F222" s="14">
        <f t="shared" si="9"/>
        <v>21.638709677419353</v>
      </c>
      <c r="G222" s="14">
        <f t="shared" si="9"/>
        <v>6.956666666666667</v>
      </c>
      <c r="H222" s="14">
        <f t="shared" si="9"/>
        <v>1.8483870967741938</v>
      </c>
      <c r="I222" s="14">
        <f t="shared" si="9"/>
        <v>0</v>
      </c>
      <c r="J222" s="14">
        <f t="shared" si="9"/>
        <v>0.2387096774193548</v>
      </c>
      <c r="K222" s="14">
        <f t="shared" si="9"/>
        <v>0</v>
      </c>
      <c r="L222" s="14">
        <f>AVERAGE(L190:L217)</f>
        <v>0</v>
      </c>
      <c r="M222" s="47">
        <f>AVERAGE(M190:M220)</f>
        <v>2.8129032258064517</v>
      </c>
      <c r="N222" s="29">
        <f>AVERAGE(B222:M222)</f>
        <v>3.916801075268817</v>
      </c>
      <c r="O222" s="1" t="s">
        <v>16</v>
      </c>
    </row>
    <row r="223" spans="1:15" ht="18.75">
      <c r="A223" s="48" t="s">
        <v>13</v>
      </c>
      <c r="B223" s="49">
        <f>COUNTIF(B190:B220,"&gt;0")</f>
        <v>4</v>
      </c>
      <c r="C223" s="50">
        <f aca="true" t="shared" si="10" ref="C223:M223">COUNTIF(C190:C220,"&gt;0")</f>
        <v>10</v>
      </c>
      <c r="D223" s="50">
        <f t="shared" si="10"/>
        <v>13</v>
      </c>
      <c r="E223" s="50">
        <f t="shared" si="10"/>
        <v>12</v>
      </c>
      <c r="F223" s="50">
        <f t="shared" si="10"/>
        <v>25</v>
      </c>
      <c r="G223" s="50">
        <f t="shared" si="10"/>
        <v>14</v>
      </c>
      <c r="H223" s="50">
        <f t="shared" si="10"/>
        <v>9</v>
      </c>
      <c r="I223" s="50">
        <f t="shared" si="10"/>
        <v>0</v>
      </c>
      <c r="J223" s="50">
        <f t="shared" si="10"/>
        <v>4</v>
      </c>
      <c r="K223" s="50">
        <f t="shared" si="10"/>
        <v>0</v>
      </c>
      <c r="L223" s="50">
        <f t="shared" si="10"/>
        <v>0</v>
      </c>
      <c r="M223" s="51">
        <f t="shared" si="10"/>
        <v>9</v>
      </c>
      <c r="N223" s="48">
        <f>SUM(B223:M223)</f>
        <v>100</v>
      </c>
      <c r="O223" s="34" t="s">
        <v>13</v>
      </c>
    </row>
    <row r="224" spans="1:14" ht="18.75">
      <c r="A224" s="34" t="s">
        <v>21</v>
      </c>
      <c r="C224" s="35"/>
      <c r="D224" s="1" t="s">
        <v>14</v>
      </c>
      <c r="E224" s="56"/>
      <c r="F224" s="56"/>
      <c r="G224" s="36"/>
      <c r="I224" s="1" t="s">
        <v>28</v>
      </c>
      <c r="K224" s="35"/>
      <c r="L224" s="1" t="s">
        <v>14</v>
      </c>
      <c r="M224" s="56"/>
      <c r="N224" s="56"/>
    </row>
    <row r="225" spans="1:14" ht="18.75">
      <c r="A225" s="34" t="s">
        <v>22</v>
      </c>
      <c r="C225" s="35"/>
      <c r="D225" s="1" t="s">
        <v>14</v>
      </c>
      <c r="E225" s="53"/>
      <c r="F225" s="53"/>
      <c r="G225" s="36"/>
      <c r="I225" s="1" t="s">
        <v>29</v>
      </c>
      <c r="K225" s="35"/>
      <c r="L225" s="1" t="s">
        <v>14</v>
      </c>
      <c r="M225" s="53"/>
      <c r="N225" s="53"/>
    </row>
    <row r="226" spans="1:14" ht="18.75">
      <c r="A226" s="34" t="s">
        <v>23</v>
      </c>
      <c r="C226" s="35"/>
      <c r="D226" s="1" t="s">
        <v>14</v>
      </c>
      <c r="E226" s="53"/>
      <c r="F226" s="53"/>
      <c r="G226" s="36"/>
      <c r="I226" s="1" t="s">
        <v>30</v>
      </c>
      <c r="K226" s="35"/>
      <c r="L226" s="1" t="s">
        <v>14</v>
      </c>
      <c r="M226" s="53"/>
      <c r="N226" s="53"/>
    </row>
    <row r="227" spans="1:14" ht="18.75">
      <c r="A227" s="34" t="s">
        <v>24</v>
      </c>
      <c r="C227" s="35"/>
      <c r="D227" s="1" t="s">
        <v>14</v>
      </c>
      <c r="E227" s="53"/>
      <c r="F227" s="53"/>
      <c r="G227" s="36"/>
      <c r="I227" s="1" t="s">
        <v>31</v>
      </c>
      <c r="K227" s="35"/>
      <c r="L227" s="1" t="s">
        <v>14</v>
      </c>
      <c r="M227" s="53"/>
      <c r="N227" s="53"/>
    </row>
    <row r="228" spans="1:14" ht="18.75">
      <c r="A228" s="34" t="s">
        <v>25</v>
      </c>
      <c r="C228" s="35"/>
      <c r="D228" s="1" t="s">
        <v>14</v>
      </c>
      <c r="E228" s="53"/>
      <c r="F228" s="53"/>
      <c r="G228" s="36"/>
      <c r="I228" s="1" t="s">
        <v>32</v>
      </c>
      <c r="K228" s="35"/>
      <c r="L228" s="1" t="s">
        <v>14</v>
      </c>
      <c r="M228" s="53"/>
      <c r="N228" s="53"/>
    </row>
    <row r="229" spans="1:14" ht="18.75">
      <c r="A229" s="34" t="s">
        <v>26</v>
      </c>
      <c r="C229" s="35"/>
      <c r="D229" s="1" t="s">
        <v>14</v>
      </c>
      <c r="E229" s="53"/>
      <c r="F229" s="53"/>
      <c r="G229" s="36"/>
      <c r="I229" s="1" t="s">
        <v>33</v>
      </c>
      <c r="K229" s="35"/>
      <c r="L229" s="1" t="s">
        <v>14</v>
      </c>
      <c r="M229" s="53"/>
      <c r="N229" s="53"/>
    </row>
    <row r="230" spans="1:13" ht="18.75">
      <c r="A230" s="34" t="s">
        <v>27</v>
      </c>
      <c r="C230" s="35"/>
      <c r="D230" s="1" t="s">
        <v>14</v>
      </c>
      <c r="E230" s="53"/>
      <c r="F230" s="53"/>
      <c r="G230" s="36"/>
      <c r="M230" s="37" t="s">
        <v>19</v>
      </c>
    </row>
    <row r="232" spans="1:15" ht="18.75">
      <c r="A232" s="54" t="s">
        <v>36</v>
      </c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</row>
    <row r="233" spans="1:15" ht="18.75">
      <c r="A233" s="55" t="s">
        <v>20</v>
      </c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</row>
    <row r="234" spans="1:15" ht="18.75">
      <c r="A234" s="55" t="s">
        <v>42</v>
      </c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</row>
    <row r="235" spans="1:14" ht="18.75">
      <c r="A235" s="38" t="s">
        <v>17</v>
      </c>
      <c r="B235" s="39" t="s">
        <v>0</v>
      </c>
      <c r="C235" s="4" t="s">
        <v>1</v>
      </c>
      <c r="D235" s="4" t="s">
        <v>2</v>
      </c>
      <c r="E235" s="4" t="s">
        <v>3</v>
      </c>
      <c r="F235" s="4" t="s">
        <v>4</v>
      </c>
      <c r="G235" s="4" t="s">
        <v>5</v>
      </c>
      <c r="H235" s="4" t="s">
        <v>6</v>
      </c>
      <c r="I235" s="4" t="s">
        <v>7</v>
      </c>
      <c r="J235" s="4" t="s">
        <v>8</v>
      </c>
      <c r="K235" s="4" t="s">
        <v>9</v>
      </c>
      <c r="L235" s="4" t="s">
        <v>10</v>
      </c>
      <c r="M235" s="5" t="s">
        <v>11</v>
      </c>
      <c r="N235" s="6" t="s">
        <v>18</v>
      </c>
    </row>
    <row r="236" spans="1:14" ht="18.75">
      <c r="A236" s="40">
        <v>1</v>
      </c>
      <c r="B236" s="41">
        <v>0</v>
      </c>
      <c r="C236" s="9">
        <v>0</v>
      </c>
      <c r="D236" s="9">
        <v>0</v>
      </c>
      <c r="E236" s="9">
        <v>0</v>
      </c>
      <c r="F236" s="9">
        <v>53.1</v>
      </c>
      <c r="G236" s="9">
        <v>1.2</v>
      </c>
      <c r="H236" s="9">
        <v>8.5</v>
      </c>
      <c r="I236" s="9">
        <v>0</v>
      </c>
      <c r="J236" s="9">
        <v>3.3</v>
      </c>
      <c r="K236" s="9">
        <v>0</v>
      </c>
      <c r="L236" s="9">
        <v>0</v>
      </c>
      <c r="M236" s="10">
        <v>0</v>
      </c>
      <c r="N236" s="11"/>
    </row>
    <row r="237" spans="1:14" ht="18.75">
      <c r="A237" s="42">
        <v>2</v>
      </c>
      <c r="B237" s="17">
        <v>0</v>
      </c>
      <c r="C237" s="14">
        <v>13</v>
      </c>
      <c r="D237" s="14">
        <v>0</v>
      </c>
      <c r="E237" s="14">
        <v>6.7</v>
      </c>
      <c r="F237" s="14">
        <v>3.5</v>
      </c>
      <c r="G237" s="14">
        <v>0</v>
      </c>
      <c r="H237" s="14">
        <v>4.5</v>
      </c>
      <c r="I237" s="14">
        <v>0</v>
      </c>
      <c r="J237" s="14">
        <v>0</v>
      </c>
      <c r="K237" s="14">
        <v>0</v>
      </c>
      <c r="L237" s="14">
        <v>0</v>
      </c>
      <c r="M237" s="15">
        <v>0</v>
      </c>
      <c r="N237" s="16"/>
    </row>
    <row r="238" spans="1:14" ht="18.75">
      <c r="A238" s="42">
        <v>3</v>
      </c>
      <c r="B238" s="17">
        <v>0</v>
      </c>
      <c r="C238" s="14">
        <v>8.4</v>
      </c>
      <c r="D238" s="14">
        <v>4.1</v>
      </c>
      <c r="E238" s="14">
        <v>0.9</v>
      </c>
      <c r="F238" s="14">
        <v>8.4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5">
        <v>0</v>
      </c>
      <c r="N238" s="16"/>
    </row>
    <row r="239" spans="1:14" ht="18.75">
      <c r="A239" s="42">
        <v>4</v>
      </c>
      <c r="B239" s="17">
        <v>0</v>
      </c>
      <c r="C239" s="14">
        <v>25</v>
      </c>
      <c r="D239" s="14">
        <v>0</v>
      </c>
      <c r="E239" s="14">
        <v>0</v>
      </c>
      <c r="F239" s="14">
        <v>0</v>
      </c>
      <c r="G239" s="14">
        <v>92</v>
      </c>
      <c r="H239" s="14">
        <v>0</v>
      </c>
      <c r="I239" s="14">
        <v>0</v>
      </c>
      <c r="J239" s="14">
        <v>0</v>
      </c>
      <c r="K239" s="14">
        <v>7.3</v>
      </c>
      <c r="L239" s="14">
        <v>0</v>
      </c>
      <c r="M239" s="15">
        <v>0</v>
      </c>
      <c r="N239" s="16"/>
    </row>
    <row r="240" spans="1:14" ht="18.75">
      <c r="A240" s="42">
        <v>5</v>
      </c>
      <c r="B240" s="17">
        <v>12</v>
      </c>
      <c r="C240" s="14">
        <v>0</v>
      </c>
      <c r="D240" s="14">
        <v>32.5</v>
      </c>
      <c r="E240" s="14">
        <v>0</v>
      </c>
      <c r="F240" s="14">
        <v>0</v>
      </c>
      <c r="G240" s="14">
        <v>10.2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5">
        <v>0</v>
      </c>
      <c r="N240" s="16"/>
    </row>
    <row r="241" spans="1:14" ht="18.75">
      <c r="A241" s="42">
        <v>6</v>
      </c>
      <c r="B241" s="17">
        <v>0</v>
      </c>
      <c r="C241" s="14">
        <v>20.6</v>
      </c>
      <c r="D241" s="14">
        <v>1.6</v>
      </c>
      <c r="E241" s="14">
        <v>0</v>
      </c>
      <c r="F241" s="14">
        <v>18.4</v>
      </c>
      <c r="G241" s="14">
        <v>6.2</v>
      </c>
      <c r="H241" s="14">
        <v>1.6</v>
      </c>
      <c r="I241" s="14">
        <v>0</v>
      </c>
      <c r="J241" s="14">
        <v>0</v>
      </c>
      <c r="K241" s="14">
        <v>0</v>
      </c>
      <c r="L241" s="14">
        <v>0</v>
      </c>
      <c r="M241" s="15">
        <v>0</v>
      </c>
      <c r="N241" s="16"/>
    </row>
    <row r="242" spans="1:14" ht="18.75">
      <c r="A242" s="42">
        <v>7</v>
      </c>
      <c r="B242" s="17">
        <v>0</v>
      </c>
      <c r="C242" s="14">
        <v>0</v>
      </c>
      <c r="D242" s="14">
        <v>1</v>
      </c>
      <c r="E242" s="14">
        <v>0</v>
      </c>
      <c r="F242" s="14">
        <v>6</v>
      </c>
      <c r="G242" s="14">
        <v>9.2</v>
      </c>
      <c r="H242" s="14">
        <v>7.5</v>
      </c>
      <c r="I242" s="14">
        <v>0</v>
      </c>
      <c r="J242" s="14">
        <v>0</v>
      </c>
      <c r="K242" s="14">
        <v>0</v>
      </c>
      <c r="L242" s="14">
        <v>0</v>
      </c>
      <c r="M242" s="15">
        <v>0</v>
      </c>
      <c r="N242" s="16"/>
    </row>
    <row r="243" spans="1:14" ht="18.75">
      <c r="A243" s="42">
        <v>8</v>
      </c>
      <c r="B243" s="17">
        <v>0</v>
      </c>
      <c r="C243" s="14">
        <v>0</v>
      </c>
      <c r="D243" s="14">
        <v>0</v>
      </c>
      <c r="E243" s="14">
        <v>0</v>
      </c>
      <c r="F243" s="14">
        <v>9.5</v>
      </c>
      <c r="G243" s="14">
        <v>50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5">
        <v>0</v>
      </c>
      <c r="N243" s="16"/>
    </row>
    <row r="244" spans="1:14" ht="18.75">
      <c r="A244" s="42">
        <v>9</v>
      </c>
      <c r="B244" s="17">
        <v>0</v>
      </c>
      <c r="C244" s="14">
        <v>13.8</v>
      </c>
      <c r="D244" s="14">
        <v>0</v>
      </c>
      <c r="E244" s="14">
        <v>6.2</v>
      </c>
      <c r="F244" s="14">
        <v>3.1</v>
      </c>
      <c r="G244" s="14">
        <v>0.4</v>
      </c>
      <c r="H244" s="14">
        <v>1</v>
      </c>
      <c r="I244" s="14">
        <v>17</v>
      </c>
      <c r="J244" s="14">
        <v>0</v>
      </c>
      <c r="K244" s="14">
        <v>0</v>
      </c>
      <c r="L244" s="14">
        <v>0</v>
      </c>
      <c r="M244" s="15">
        <v>0</v>
      </c>
      <c r="N244" s="16"/>
    </row>
    <row r="245" spans="1:14" ht="18.75">
      <c r="A245" s="42">
        <v>10</v>
      </c>
      <c r="B245" s="17">
        <v>0</v>
      </c>
      <c r="C245" s="14">
        <v>18</v>
      </c>
      <c r="D245" s="14">
        <v>0</v>
      </c>
      <c r="E245" s="14">
        <v>1.4</v>
      </c>
      <c r="F245" s="14">
        <v>11.3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5">
        <v>3.2</v>
      </c>
      <c r="N245" s="16"/>
    </row>
    <row r="246" spans="1:14" ht="18.75">
      <c r="A246" s="42">
        <v>11</v>
      </c>
      <c r="B246" s="17">
        <v>0</v>
      </c>
      <c r="C246" s="14">
        <v>0</v>
      </c>
      <c r="D246" s="14">
        <v>7.7</v>
      </c>
      <c r="E246" s="14">
        <v>0</v>
      </c>
      <c r="F246" s="14">
        <v>5.8</v>
      </c>
      <c r="G246" s="14">
        <v>4.6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5">
        <v>0</v>
      </c>
      <c r="N246" s="16"/>
    </row>
    <row r="247" spans="1:14" ht="18.75">
      <c r="A247" s="42">
        <v>12</v>
      </c>
      <c r="B247" s="17">
        <v>0</v>
      </c>
      <c r="C247" s="14">
        <v>0</v>
      </c>
      <c r="D247" s="14">
        <v>0</v>
      </c>
      <c r="E247" s="14">
        <v>0</v>
      </c>
      <c r="F247" s="14">
        <v>0</v>
      </c>
      <c r="G247" s="14">
        <v>4.8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5">
        <v>23.2</v>
      </c>
      <c r="N247" s="16"/>
    </row>
    <row r="248" spans="1:14" ht="18.75">
      <c r="A248" s="42">
        <v>13</v>
      </c>
      <c r="B248" s="17">
        <v>0</v>
      </c>
      <c r="C248" s="14">
        <v>0</v>
      </c>
      <c r="D248" s="14">
        <v>0</v>
      </c>
      <c r="E248" s="14">
        <v>55</v>
      </c>
      <c r="F248" s="14">
        <v>0</v>
      </c>
      <c r="G248" s="14">
        <v>11.6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5">
        <v>0</v>
      </c>
      <c r="N248" s="16"/>
    </row>
    <row r="249" spans="1:14" ht="18.75">
      <c r="A249" s="42">
        <v>14</v>
      </c>
      <c r="B249" s="17">
        <v>0</v>
      </c>
      <c r="C249" s="14">
        <v>0</v>
      </c>
      <c r="D249" s="14">
        <v>4.5</v>
      </c>
      <c r="E249" s="14">
        <v>22.7</v>
      </c>
      <c r="F249" s="14">
        <v>0</v>
      </c>
      <c r="G249" s="14">
        <v>1</v>
      </c>
      <c r="H249" s="14">
        <v>0</v>
      </c>
      <c r="I249" s="14">
        <v>0</v>
      </c>
      <c r="J249" s="14">
        <v>0</v>
      </c>
      <c r="K249" s="14">
        <v>0.3</v>
      </c>
      <c r="L249" s="14">
        <v>0</v>
      </c>
      <c r="M249" s="15">
        <v>0</v>
      </c>
      <c r="N249" s="16"/>
    </row>
    <row r="250" spans="1:14" ht="18.75">
      <c r="A250" s="42">
        <v>15</v>
      </c>
      <c r="B250" s="17">
        <v>0</v>
      </c>
      <c r="C250" s="14">
        <v>12.2</v>
      </c>
      <c r="D250" s="14">
        <v>0.3</v>
      </c>
      <c r="E250" s="14">
        <v>36.5</v>
      </c>
      <c r="F250" s="14">
        <v>0</v>
      </c>
      <c r="G250" s="14">
        <v>13.5</v>
      </c>
      <c r="H250" s="14">
        <v>6.2</v>
      </c>
      <c r="I250" s="14">
        <v>0</v>
      </c>
      <c r="J250" s="14">
        <v>0</v>
      </c>
      <c r="K250" s="14">
        <v>0</v>
      </c>
      <c r="L250" s="14">
        <v>0</v>
      </c>
      <c r="M250" s="15">
        <v>0</v>
      </c>
      <c r="N250" s="16"/>
    </row>
    <row r="251" spans="1:14" ht="18.75">
      <c r="A251" s="42">
        <v>16</v>
      </c>
      <c r="B251" s="17">
        <v>12.7</v>
      </c>
      <c r="C251" s="14">
        <v>3.5</v>
      </c>
      <c r="D251" s="14">
        <v>0</v>
      </c>
      <c r="E251" s="14">
        <v>16.3</v>
      </c>
      <c r="F251" s="14">
        <v>17.4</v>
      </c>
      <c r="G251" s="14">
        <v>0</v>
      </c>
      <c r="H251" s="14">
        <v>2</v>
      </c>
      <c r="I251" s="14">
        <v>0</v>
      </c>
      <c r="J251" s="14">
        <v>0</v>
      </c>
      <c r="K251" s="14">
        <v>0</v>
      </c>
      <c r="L251" s="14">
        <v>0</v>
      </c>
      <c r="M251" s="15">
        <v>0</v>
      </c>
      <c r="N251" s="16"/>
    </row>
    <row r="252" spans="1:14" ht="18.75">
      <c r="A252" s="42">
        <v>17</v>
      </c>
      <c r="B252" s="17">
        <v>1.3</v>
      </c>
      <c r="C252" s="17">
        <v>18.4</v>
      </c>
      <c r="D252" s="14">
        <v>0</v>
      </c>
      <c r="E252" s="14">
        <v>1.7</v>
      </c>
      <c r="F252" s="14">
        <v>10.2</v>
      </c>
      <c r="G252" s="14">
        <v>2.5</v>
      </c>
      <c r="H252" s="14">
        <v>0.5</v>
      </c>
      <c r="I252" s="14">
        <v>0</v>
      </c>
      <c r="J252" s="14">
        <v>0</v>
      </c>
      <c r="K252" s="14">
        <v>0</v>
      </c>
      <c r="L252" s="14">
        <v>0</v>
      </c>
      <c r="M252" s="15">
        <v>0</v>
      </c>
      <c r="N252" s="16"/>
    </row>
    <row r="253" spans="1:14" ht="18.75">
      <c r="A253" s="42">
        <v>18</v>
      </c>
      <c r="B253" s="17">
        <v>0</v>
      </c>
      <c r="C253" s="17">
        <v>27.5</v>
      </c>
      <c r="D253" s="14">
        <v>0</v>
      </c>
      <c r="E253" s="14">
        <v>0</v>
      </c>
      <c r="F253" s="14">
        <v>22.9</v>
      </c>
      <c r="G253" s="14">
        <v>7.4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5">
        <v>0</v>
      </c>
      <c r="N253" s="16"/>
    </row>
    <row r="254" spans="1:14" ht="18.75">
      <c r="A254" s="42">
        <v>19</v>
      </c>
      <c r="B254" s="17">
        <v>0</v>
      </c>
      <c r="C254" s="17">
        <v>1.2</v>
      </c>
      <c r="D254" s="14">
        <v>0</v>
      </c>
      <c r="E254" s="14">
        <v>4.5</v>
      </c>
      <c r="F254" s="14">
        <v>56.8</v>
      </c>
      <c r="G254" s="14">
        <v>5.8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5">
        <v>0</v>
      </c>
      <c r="N254" s="16"/>
    </row>
    <row r="255" spans="1:14" ht="18.75">
      <c r="A255" s="42">
        <v>20</v>
      </c>
      <c r="B255" s="17">
        <v>0</v>
      </c>
      <c r="C255" s="17">
        <v>0</v>
      </c>
      <c r="D255" s="14">
        <v>0</v>
      </c>
      <c r="E255" s="14">
        <v>1.2</v>
      </c>
      <c r="F255" s="14">
        <v>9.8</v>
      </c>
      <c r="G255" s="14">
        <v>22.3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5">
        <v>0</v>
      </c>
      <c r="N255" s="16"/>
    </row>
    <row r="256" spans="1:14" ht="18.75">
      <c r="A256" s="42">
        <v>21</v>
      </c>
      <c r="B256" s="17">
        <v>0</v>
      </c>
      <c r="C256" s="17">
        <v>0</v>
      </c>
      <c r="D256" s="14">
        <v>0</v>
      </c>
      <c r="E256" s="14">
        <v>15.3</v>
      </c>
      <c r="F256" s="14">
        <v>11</v>
      </c>
      <c r="G256" s="14">
        <v>16.5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5">
        <v>0</v>
      </c>
      <c r="N256" s="16"/>
    </row>
    <row r="257" spans="1:14" ht="18.75">
      <c r="A257" s="42">
        <v>22</v>
      </c>
      <c r="B257" s="17">
        <v>0</v>
      </c>
      <c r="C257" s="17">
        <v>0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5">
        <v>0</v>
      </c>
      <c r="N257" s="16"/>
    </row>
    <row r="258" spans="1:14" ht="18.75">
      <c r="A258" s="42">
        <v>23</v>
      </c>
      <c r="B258" s="17">
        <v>53.3</v>
      </c>
      <c r="C258" s="17">
        <v>0</v>
      </c>
      <c r="D258" s="14">
        <v>0</v>
      </c>
      <c r="E258" s="14">
        <v>23.6</v>
      </c>
      <c r="F258" s="14">
        <v>0</v>
      </c>
      <c r="G258" s="14">
        <v>0.7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5">
        <v>0</v>
      </c>
      <c r="N258" s="16"/>
    </row>
    <row r="259" spans="1:14" ht="18.75">
      <c r="A259" s="42">
        <v>24</v>
      </c>
      <c r="B259" s="17">
        <v>60.5</v>
      </c>
      <c r="C259" s="17">
        <v>73.4</v>
      </c>
      <c r="D259" s="14">
        <v>49.3</v>
      </c>
      <c r="E259" s="14">
        <v>2.7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5">
        <v>0</v>
      </c>
      <c r="N259" s="16"/>
    </row>
    <row r="260" spans="1:14" ht="18.75">
      <c r="A260" s="42">
        <v>25</v>
      </c>
      <c r="B260" s="17">
        <v>0</v>
      </c>
      <c r="C260" s="17">
        <v>29.3</v>
      </c>
      <c r="D260" s="14">
        <v>95.2</v>
      </c>
      <c r="E260" s="14">
        <v>8.7</v>
      </c>
      <c r="F260" s="14">
        <v>0</v>
      </c>
      <c r="G260" s="14">
        <v>3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5">
        <v>0</v>
      </c>
      <c r="N260" s="16"/>
    </row>
    <row r="261" spans="1:14" ht="18.75">
      <c r="A261" s="42">
        <v>26</v>
      </c>
      <c r="B261" s="17">
        <v>2.1</v>
      </c>
      <c r="C261" s="17">
        <v>11.4</v>
      </c>
      <c r="D261" s="14">
        <v>14</v>
      </c>
      <c r="E261" s="14">
        <v>0</v>
      </c>
      <c r="F261" s="14">
        <v>9.5</v>
      </c>
      <c r="G261" s="14">
        <v>57.2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5">
        <v>0</v>
      </c>
      <c r="N261" s="16"/>
    </row>
    <row r="262" spans="1:14" ht="18.75">
      <c r="A262" s="42">
        <v>27</v>
      </c>
      <c r="B262" s="17">
        <v>0</v>
      </c>
      <c r="C262" s="17">
        <v>9.6</v>
      </c>
      <c r="D262" s="14">
        <v>3.6</v>
      </c>
      <c r="E262" s="14">
        <v>15.2</v>
      </c>
      <c r="F262" s="14">
        <v>0</v>
      </c>
      <c r="G262" s="14">
        <v>2.2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5">
        <v>0</v>
      </c>
      <c r="N262" s="16"/>
    </row>
    <row r="263" spans="1:14" ht="18.75">
      <c r="A263" s="42">
        <v>28</v>
      </c>
      <c r="B263" s="17">
        <v>3.8</v>
      </c>
      <c r="C263" s="17">
        <v>2.3</v>
      </c>
      <c r="D263" s="14">
        <v>0</v>
      </c>
      <c r="E263" s="14">
        <v>0</v>
      </c>
      <c r="F263" s="14">
        <v>0</v>
      </c>
      <c r="G263" s="14">
        <v>11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5">
        <v>0</v>
      </c>
      <c r="N263" s="16"/>
    </row>
    <row r="264" spans="1:14" ht="18.75">
      <c r="A264" s="42">
        <v>29</v>
      </c>
      <c r="B264" s="17">
        <v>9.6</v>
      </c>
      <c r="C264" s="17">
        <v>1.2</v>
      </c>
      <c r="D264" s="14">
        <v>0.5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5">
        <v>0</v>
      </c>
      <c r="N264" s="16"/>
    </row>
    <row r="265" spans="1:14" ht="18.75">
      <c r="A265" s="42">
        <v>30</v>
      </c>
      <c r="B265" s="17">
        <v>24.4</v>
      </c>
      <c r="C265" s="17">
        <v>9.2</v>
      </c>
      <c r="D265" s="14">
        <v>2.5</v>
      </c>
      <c r="E265" s="14">
        <v>0</v>
      </c>
      <c r="F265" s="14">
        <v>30.4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/>
      <c r="M265" s="15">
        <v>0</v>
      </c>
      <c r="N265" s="16"/>
    </row>
    <row r="266" spans="1:14" ht="18.75">
      <c r="A266" s="43">
        <v>31</v>
      </c>
      <c r="B266" s="20"/>
      <c r="C266" s="20">
        <v>1.8</v>
      </c>
      <c r="D266" s="21"/>
      <c r="E266" s="21">
        <v>0</v>
      </c>
      <c r="F266" s="21">
        <v>0</v>
      </c>
      <c r="G266" s="21"/>
      <c r="H266" s="21">
        <v>0</v>
      </c>
      <c r="I266" s="21"/>
      <c r="J266" s="21">
        <v>0</v>
      </c>
      <c r="K266" s="21">
        <v>0</v>
      </c>
      <c r="L266" s="21"/>
      <c r="M266" s="22">
        <v>45.8</v>
      </c>
      <c r="N266" s="23"/>
    </row>
    <row r="267" spans="1:15" ht="18.75">
      <c r="A267" s="7" t="s">
        <v>12</v>
      </c>
      <c r="B267" s="44">
        <f aca="true" t="shared" si="11" ref="B267:K267">SUM(B236:B266)</f>
        <v>179.70000000000002</v>
      </c>
      <c r="C267" s="45">
        <f t="shared" si="11"/>
        <v>299.8</v>
      </c>
      <c r="D267" s="45">
        <f>SUM(D236:D266)</f>
        <v>216.79999999999998</v>
      </c>
      <c r="E267" s="45">
        <f t="shared" si="11"/>
        <v>218.59999999999997</v>
      </c>
      <c r="F267" s="45">
        <f>SUM(F236:F266)</f>
        <v>287.09999999999997</v>
      </c>
      <c r="G267" s="45">
        <f t="shared" si="11"/>
        <v>333.3</v>
      </c>
      <c r="H267" s="45">
        <f t="shared" si="11"/>
        <v>31.8</v>
      </c>
      <c r="I267" s="45">
        <f t="shared" si="11"/>
        <v>17</v>
      </c>
      <c r="J267" s="45">
        <f t="shared" si="11"/>
        <v>3.3</v>
      </c>
      <c r="K267" s="45">
        <f t="shared" si="11"/>
        <v>7.6</v>
      </c>
      <c r="L267" s="45">
        <f>SUM(L236:L263)</f>
        <v>0</v>
      </c>
      <c r="M267" s="46">
        <f>SUM(M236:M266)</f>
        <v>72.19999999999999</v>
      </c>
      <c r="N267" s="26">
        <f>SUM(B267:M267)</f>
        <v>1667.1999999999996</v>
      </c>
      <c r="O267" s="1" t="s">
        <v>14</v>
      </c>
    </row>
    <row r="268" spans="1:15" ht="18.75">
      <c r="A268" s="12" t="s">
        <v>15</v>
      </c>
      <c r="B268" s="27">
        <f>AVERAGE(B236:B266)</f>
        <v>5.99</v>
      </c>
      <c r="C268" s="14">
        <f>AVERAGE(C236:C266)</f>
        <v>9.670967741935485</v>
      </c>
      <c r="D268" s="14">
        <f aca="true" t="shared" si="12" ref="D268:K268">AVERAGE(D236:D266)</f>
        <v>7.226666666666666</v>
      </c>
      <c r="E268" s="14">
        <f t="shared" si="12"/>
        <v>7.051612903225806</v>
      </c>
      <c r="F268" s="14">
        <f>AVERAGE(F236:F266)</f>
        <v>9.261290322580644</v>
      </c>
      <c r="G268" s="14">
        <f t="shared" si="12"/>
        <v>11.110000000000001</v>
      </c>
      <c r="H268" s="14">
        <f t="shared" si="12"/>
        <v>1.0258064516129033</v>
      </c>
      <c r="I268" s="14">
        <f t="shared" si="12"/>
        <v>0.5666666666666667</v>
      </c>
      <c r="J268" s="14">
        <f t="shared" si="12"/>
        <v>0.1064516129032258</v>
      </c>
      <c r="K268" s="14">
        <f t="shared" si="12"/>
        <v>0.24516129032258063</v>
      </c>
      <c r="L268" s="14">
        <f>AVERAGE(L236:L263)</f>
        <v>0</v>
      </c>
      <c r="M268" s="47">
        <f>AVERAGE(M236:M266)</f>
        <v>2.3290322580645157</v>
      </c>
      <c r="N268" s="29">
        <f>AVERAGE(B268:M268)</f>
        <v>4.548637992831541</v>
      </c>
      <c r="O268" s="1" t="s">
        <v>16</v>
      </c>
    </row>
    <row r="269" spans="1:15" ht="18.75">
      <c r="A269" s="48" t="s">
        <v>13</v>
      </c>
      <c r="B269" s="49">
        <f>COUNTIF(B236:B266,"&gt;0")</f>
        <v>9</v>
      </c>
      <c r="C269" s="50">
        <f aca="true" t="shared" si="13" ref="C269:M269">COUNTIF(C236:C266,"&gt;0")</f>
        <v>19</v>
      </c>
      <c r="D269" s="50">
        <f t="shared" si="13"/>
        <v>13</v>
      </c>
      <c r="E269" s="50">
        <f t="shared" si="13"/>
        <v>16</v>
      </c>
      <c r="F269" s="50">
        <f t="shared" si="13"/>
        <v>17</v>
      </c>
      <c r="G269" s="50">
        <f t="shared" si="13"/>
        <v>22</v>
      </c>
      <c r="H269" s="50">
        <f t="shared" si="13"/>
        <v>8</v>
      </c>
      <c r="I269" s="50">
        <f t="shared" si="13"/>
        <v>1</v>
      </c>
      <c r="J269" s="50">
        <f t="shared" si="13"/>
        <v>1</v>
      </c>
      <c r="K269" s="50">
        <f t="shared" si="13"/>
        <v>2</v>
      </c>
      <c r="L269" s="50">
        <f t="shared" si="13"/>
        <v>0</v>
      </c>
      <c r="M269" s="51">
        <f t="shared" si="13"/>
        <v>3</v>
      </c>
      <c r="N269" s="48">
        <f>SUM(B269:M269)</f>
        <v>111</v>
      </c>
      <c r="O269" s="34" t="s">
        <v>13</v>
      </c>
    </row>
    <row r="270" spans="1:14" ht="18.75">
      <c r="A270" s="34" t="s">
        <v>21</v>
      </c>
      <c r="C270" s="35"/>
      <c r="D270" s="1" t="s">
        <v>14</v>
      </c>
      <c r="E270" s="56"/>
      <c r="F270" s="56"/>
      <c r="G270" s="36"/>
      <c r="I270" s="1" t="s">
        <v>28</v>
      </c>
      <c r="K270" s="35"/>
      <c r="L270" s="1" t="s">
        <v>14</v>
      </c>
      <c r="M270" s="56"/>
      <c r="N270" s="56"/>
    </row>
    <row r="271" spans="1:14" ht="18.75">
      <c r="A271" s="34" t="s">
        <v>22</v>
      </c>
      <c r="C271" s="35"/>
      <c r="D271" s="1" t="s">
        <v>14</v>
      </c>
      <c r="E271" s="53"/>
      <c r="F271" s="53"/>
      <c r="G271" s="36"/>
      <c r="I271" s="1" t="s">
        <v>29</v>
      </c>
      <c r="K271" s="35"/>
      <c r="L271" s="1" t="s">
        <v>14</v>
      </c>
      <c r="M271" s="53"/>
      <c r="N271" s="53"/>
    </row>
    <row r="272" spans="1:14" ht="18.75">
      <c r="A272" s="34" t="s">
        <v>23</v>
      </c>
      <c r="C272" s="35"/>
      <c r="D272" s="1" t="s">
        <v>14</v>
      </c>
      <c r="E272" s="53"/>
      <c r="F272" s="53"/>
      <c r="G272" s="36"/>
      <c r="I272" s="1" t="s">
        <v>30</v>
      </c>
      <c r="K272" s="35"/>
      <c r="L272" s="1" t="s">
        <v>14</v>
      </c>
      <c r="M272" s="53"/>
      <c r="N272" s="53"/>
    </row>
    <row r="273" spans="1:14" ht="18.75">
      <c r="A273" s="34" t="s">
        <v>24</v>
      </c>
      <c r="C273" s="35"/>
      <c r="D273" s="1" t="s">
        <v>14</v>
      </c>
      <c r="E273" s="53"/>
      <c r="F273" s="53"/>
      <c r="G273" s="36"/>
      <c r="I273" s="1" t="s">
        <v>31</v>
      </c>
      <c r="K273" s="35"/>
      <c r="L273" s="1" t="s">
        <v>14</v>
      </c>
      <c r="M273" s="53"/>
      <c r="N273" s="53"/>
    </row>
    <row r="274" spans="1:14" ht="18.75">
      <c r="A274" s="34" t="s">
        <v>25</v>
      </c>
      <c r="C274" s="35"/>
      <c r="D274" s="1" t="s">
        <v>14</v>
      </c>
      <c r="E274" s="53"/>
      <c r="F274" s="53"/>
      <c r="G274" s="36"/>
      <c r="I274" s="1" t="s">
        <v>32</v>
      </c>
      <c r="K274" s="35"/>
      <c r="L274" s="1" t="s">
        <v>14</v>
      </c>
      <c r="M274" s="53"/>
      <c r="N274" s="53"/>
    </row>
    <row r="275" spans="1:14" ht="18.75">
      <c r="A275" s="34" t="s">
        <v>26</v>
      </c>
      <c r="C275" s="35"/>
      <c r="D275" s="1" t="s">
        <v>14</v>
      </c>
      <c r="E275" s="53"/>
      <c r="F275" s="53"/>
      <c r="G275" s="36"/>
      <c r="I275" s="1" t="s">
        <v>33</v>
      </c>
      <c r="K275" s="35"/>
      <c r="L275" s="1" t="s">
        <v>14</v>
      </c>
      <c r="M275" s="53"/>
      <c r="N275" s="53"/>
    </row>
    <row r="276" spans="1:13" ht="18.75">
      <c r="A276" s="34" t="s">
        <v>27</v>
      </c>
      <c r="C276" s="35"/>
      <c r="D276" s="1" t="s">
        <v>14</v>
      </c>
      <c r="E276" s="53"/>
      <c r="F276" s="53"/>
      <c r="G276" s="36"/>
      <c r="M276" s="37" t="s">
        <v>19</v>
      </c>
    </row>
    <row r="278" spans="1:15" ht="18.75">
      <c r="A278" s="54" t="s">
        <v>36</v>
      </c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</row>
    <row r="279" spans="1:15" ht="18.75">
      <c r="A279" s="55" t="s">
        <v>20</v>
      </c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</row>
    <row r="280" spans="1:15" ht="18.75">
      <c r="A280" s="55" t="s">
        <v>43</v>
      </c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</row>
    <row r="281" spans="1:14" ht="18.75">
      <c r="A281" s="38" t="s">
        <v>17</v>
      </c>
      <c r="B281" s="39" t="s">
        <v>0</v>
      </c>
      <c r="C281" s="4" t="s">
        <v>1</v>
      </c>
      <c r="D281" s="4" t="s">
        <v>2</v>
      </c>
      <c r="E281" s="4" t="s">
        <v>3</v>
      </c>
      <c r="F281" s="4" t="s">
        <v>4</v>
      </c>
      <c r="G281" s="4" t="s">
        <v>5</v>
      </c>
      <c r="H281" s="4" t="s">
        <v>6</v>
      </c>
      <c r="I281" s="4" t="s">
        <v>7</v>
      </c>
      <c r="J281" s="4" t="s">
        <v>8</v>
      </c>
      <c r="K281" s="4" t="s">
        <v>9</v>
      </c>
      <c r="L281" s="4" t="s">
        <v>10</v>
      </c>
      <c r="M281" s="5" t="s">
        <v>11</v>
      </c>
      <c r="N281" s="6" t="s">
        <v>18</v>
      </c>
    </row>
    <row r="282" spans="1:14" ht="18.75">
      <c r="A282" s="40">
        <v>1</v>
      </c>
      <c r="B282" s="41">
        <v>0</v>
      </c>
      <c r="C282" s="9">
        <v>0</v>
      </c>
      <c r="D282" s="9">
        <v>22.2</v>
      </c>
      <c r="E282" s="9">
        <v>3</v>
      </c>
      <c r="F282" s="9">
        <v>0</v>
      </c>
      <c r="G282" s="9">
        <v>16.4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10">
        <v>0</v>
      </c>
      <c r="N282" s="11"/>
    </row>
    <row r="283" spans="1:14" ht="18.75">
      <c r="A283" s="42">
        <v>2</v>
      </c>
      <c r="B283" s="17">
        <v>0</v>
      </c>
      <c r="C283" s="14">
        <v>0</v>
      </c>
      <c r="D283" s="14">
        <v>0.8</v>
      </c>
      <c r="E283" s="14">
        <v>2.2</v>
      </c>
      <c r="F283" s="14">
        <v>1</v>
      </c>
      <c r="G283" s="14">
        <v>29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5">
        <v>0</v>
      </c>
      <c r="N283" s="16"/>
    </row>
    <row r="284" spans="1:14" ht="18.75">
      <c r="A284" s="42">
        <v>3</v>
      </c>
      <c r="B284" s="17">
        <v>0</v>
      </c>
      <c r="C284" s="14">
        <v>0</v>
      </c>
      <c r="D284" s="14">
        <v>0.4</v>
      </c>
      <c r="E284" s="14">
        <v>9.8</v>
      </c>
      <c r="F284" s="14">
        <v>1.3</v>
      </c>
      <c r="G284" s="14">
        <v>0.5</v>
      </c>
      <c r="H284" s="14">
        <v>4.8</v>
      </c>
      <c r="I284" s="14">
        <v>3.2</v>
      </c>
      <c r="J284" s="14">
        <v>0</v>
      </c>
      <c r="K284" s="14">
        <v>0</v>
      </c>
      <c r="L284" s="14">
        <v>0</v>
      </c>
      <c r="M284" s="15">
        <v>8.1</v>
      </c>
      <c r="N284" s="16"/>
    </row>
    <row r="285" spans="1:14" ht="18.75">
      <c r="A285" s="42">
        <v>4</v>
      </c>
      <c r="B285" s="17">
        <v>101.5</v>
      </c>
      <c r="C285" s="14">
        <v>0</v>
      </c>
      <c r="D285" s="14">
        <v>0</v>
      </c>
      <c r="E285" s="14">
        <v>12</v>
      </c>
      <c r="F285" s="14">
        <v>0.5</v>
      </c>
      <c r="G285" s="14">
        <v>2.9</v>
      </c>
      <c r="H285" s="14">
        <v>0</v>
      </c>
      <c r="I285" s="14">
        <v>0.5</v>
      </c>
      <c r="J285" s="14">
        <v>0</v>
      </c>
      <c r="K285" s="14">
        <v>0</v>
      </c>
      <c r="L285" s="14">
        <v>0</v>
      </c>
      <c r="M285" s="15">
        <v>0</v>
      </c>
      <c r="N285" s="16"/>
    </row>
    <row r="286" spans="1:14" ht="18.75">
      <c r="A286" s="42">
        <v>5</v>
      </c>
      <c r="B286" s="17">
        <v>0</v>
      </c>
      <c r="C286" s="14">
        <v>39.4</v>
      </c>
      <c r="D286" s="14">
        <v>0</v>
      </c>
      <c r="E286" s="14">
        <v>0.4</v>
      </c>
      <c r="F286" s="14">
        <v>3</v>
      </c>
      <c r="G286" s="14">
        <v>0</v>
      </c>
      <c r="H286" s="14">
        <v>2.5</v>
      </c>
      <c r="I286" s="14">
        <v>0</v>
      </c>
      <c r="J286" s="14">
        <v>0</v>
      </c>
      <c r="K286" s="14">
        <v>0</v>
      </c>
      <c r="L286" s="14">
        <v>0</v>
      </c>
      <c r="M286" s="15">
        <v>0</v>
      </c>
      <c r="N286" s="16"/>
    </row>
    <row r="287" spans="1:14" ht="18.75">
      <c r="A287" s="42">
        <v>6</v>
      </c>
      <c r="B287" s="17">
        <v>13.2</v>
      </c>
      <c r="C287" s="14">
        <v>41.6</v>
      </c>
      <c r="D287" s="14">
        <v>0</v>
      </c>
      <c r="E287" s="14">
        <v>1.9</v>
      </c>
      <c r="F287" s="14">
        <v>0</v>
      </c>
      <c r="G287" s="14">
        <v>11</v>
      </c>
      <c r="H287" s="14">
        <v>10</v>
      </c>
      <c r="I287" s="14">
        <v>0</v>
      </c>
      <c r="J287" s="14">
        <v>0</v>
      </c>
      <c r="K287" s="14">
        <v>0</v>
      </c>
      <c r="L287" s="14">
        <v>0</v>
      </c>
      <c r="M287" s="15">
        <v>0</v>
      </c>
      <c r="N287" s="16"/>
    </row>
    <row r="288" spans="1:14" ht="18.75">
      <c r="A288" s="42">
        <v>7</v>
      </c>
      <c r="B288" s="17">
        <v>1.5</v>
      </c>
      <c r="C288" s="14">
        <v>31.2</v>
      </c>
      <c r="D288" s="14">
        <v>2.7</v>
      </c>
      <c r="E288" s="14">
        <v>24.6</v>
      </c>
      <c r="F288" s="14">
        <v>0.5</v>
      </c>
      <c r="G288" s="14">
        <v>6.5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5">
        <v>1.2</v>
      </c>
      <c r="N288" s="16"/>
    </row>
    <row r="289" spans="1:14" ht="18.75">
      <c r="A289" s="42">
        <v>8</v>
      </c>
      <c r="B289" s="17">
        <v>0.5</v>
      </c>
      <c r="C289" s="14">
        <v>19.7</v>
      </c>
      <c r="D289" s="14">
        <v>0.2</v>
      </c>
      <c r="E289" s="14">
        <v>0</v>
      </c>
      <c r="F289" s="14">
        <v>34.5</v>
      </c>
      <c r="G289" s="14">
        <v>1.5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5">
        <v>0</v>
      </c>
      <c r="N289" s="16"/>
    </row>
    <row r="290" spans="1:14" ht="18.75">
      <c r="A290" s="42">
        <v>9</v>
      </c>
      <c r="B290" s="17">
        <v>49</v>
      </c>
      <c r="C290" s="14">
        <v>1</v>
      </c>
      <c r="D290" s="14">
        <v>0</v>
      </c>
      <c r="E290" s="14">
        <v>0</v>
      </c>
      <c r="F290" s="14">
        <v>43.6</v>
      </c>
      <c r="G290" s="14">
        <v>2.8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5">
        <v>0</v>
      </c>
      <c r="N290" s="16"/>
    </row>
    <row r="291" spans="1:14" ht="18.75">
      <c r="A291" s="42">
        <v>10</v>
      </c>
      <c r="B291" s="17">
        <v>7.8</v>
      </c>
      <c r="C291" s="14">
        <v>0</v>
      </c>
      <c r="D291" s="14">
        <v>3.8</v>
      </c>
      <c r="E291" s="14">
        <v>0</v>
      </c>
      <c r="F291" s="14">
        <v>3.5</v>
      </c>
      <c r="G291" s="14">
        <v>1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5">
        <v>0</v>
      </c>
      <c r="N291" s="16"/>
    </row>
    <row r="292" spans="1:14" ht="18.75">
      <c r="A292" s="42">
        <v>11</v>
      </c>
      <c r="B292" s="17">
        <v>0</v>
      </c>
      <c r="C292" s="14">
        <v>0</v>
      </c>
      <c r="D292" s="14">
        <v>3.2</v>
      </c>
      <c r="E292" s="14">
        <v>7.8</v>
      </c>
      <c r="F292" s="14">
        <v>17.2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5">
        <v>0</v>
      </c>
      <c r="N292" s="16"/>
    </row>
    <row r="293" spans="1:14" ht="18.75">
      <c r="A293" s="42">
        <v>12</v>
      </c>
      <c r="B293" s="17">
        <v>0</v>
      </c>
      <c r="C293" s="14">
        <v>0</v>
      </c>
      <c r="D293" s="14">
        <v>0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5">
        <v>0</v>
      </c>
      <c r="N293" s="16"/>
    </row>
    <row r="294" spans="1:14" ht="18.75">
      <c r="A294" s="42">
        <v>13</v>
      </c>
      <c r="B294" s="17">
        <v>0</v>
      </c>
      <c r="C294" s="14">
        <v>0</v>
      </c>
      <c r="D294" s="14">
        <v>0</v>
      </c>
      <c r="E294" s="14">
        <v>0</v>
      </c>
      <c r="F294" s="14">
        <v>0</v>
      </c>
      <c r="G294" s="14">
        <v>24.3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5">
        <v>0</v>
      </c>
      <c r="N294" s="16"/>
    </row>
    <row r="295" spans="1:14" ht="18.75">
      <c r="A295" s="42">
        <v>14</v>
      </c>
      <c r="B295" s="17">
        <v>0</v>
      </c>
      <c r="C295" s="14">
        <v>0</v>
      </c>
      <c r="D295" s="14">
        <v>0</v>
      </c>
      <c r="E295" s="14">
        <v>0</v>
      </c>
      <c r="F295" s="14">
        <v>0</v>
      </c>
      <c r="G295" s="14">
        <v>52.5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5">
        <v>0</v>
      </c>
      <c r="N295" s="16"/>
    </row>
    <row r="296" spans="1:14" ht="18.75">
      <c r="A296" s="42">
        <v>15</v>
      </c>
      <c r="B296" s="17">
        <v>0</v>
      </c>
      <c r="C296" s="14">
        <v>0</v>
      </c>
      <c r="D296" s="14">
        <v>0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5">
        <v>0</v>
      </c>
      <c r="N296" s="16"/>
    </row>
    <row r="297" spans="1:14" ht="18.75">
      <c r="A297" s="42">
        <v>16</v>
      </c>
      <c r="B297" s="17">
        <v>0</v>
      </c>
      <c r="C297" s="14">
        <v>0</v>
      </c>
      <c r="D297" s="14">
        <v>0</v>
      </c>
      <c r="E297" s="14">
        <v>0</v>
      </c>
      <c r="F297" s="14">
        <v>0.3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5">
        <v>0</v>
      </c>
      <c r="N297" s="16"/>
    </row>
    <row r="298" spans="1:14" ht="18.75">
      <c r="A298" s="42">
        <v>17</v>
      </c>
      <c r="B298" s="17">
        <v>0</v>
      </c>
      <c r="C298" s="14">
        <v>0</v>
      </c>
      <c r="D298" s="14">
        <v>0</v>
      </c>
      <c r="E298" s="14">
        <v>0</v>
      </c>
      <c r="F298" s="14">
        <v>0</v>
      </c>
      <c r="G298" s="14">
        <v>0</v>
      </c>
      <c r="H298" s="14">
        <v>0</v>
      </c>
      <c r="I298" s="14">
        <v>1.4</v>
      </c>
      <c r="J298" s="14">
        <v>0</v>
      </c>
      <c r="K298" s="14">
        <v>0</v>
      </c>
      <c r="L298" s="14">
        <v>0</v>
      </c>
      <c r="M298" s="15">
        <v>0</v>
      </c>
      <c r="N298" s="16"/>
    </row>
    <row r="299" spans="1:14" ht="18.75">
      <c r="A299" s="42">
        <v>18</v>
      </c>
      <c r="B299" s="17">
        <v>0</v>
      </c>
      <c r="C299" s="17">
        <v>2.3</v>
      </c>
      <c r="D299" s="14">
        <v>0</v>
      </c>
      <c r="E299" s="14">
        <v>1.2</v>
      </c>
      <c r="F299" s="14">
        <v>2.7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5">
        <v>0</v>
      </c>
      <c r="N299" s="16"/>
    </row>
    <row r="300" spans="1:14" ht="18.75">
      <c r="A300" s="42">
        <v>19</v>
      </c>
      <c r="B300" s="17">
        <v>0</v>
      </c>
      <c r="C300" s="17">
        <v>0.5</v>
      </c>
      <c r="D300" s="14">
        <v>0</v>
      </c>
      <c r="E300" s="14">
        <v>0</v>
      </c>
      <c r="F300" s="14">
        <v>1.6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5">
        <v>0</v>
      </c>
      <c r="N300" s="16"/>
    </row>
    <row r="301" spans="1:14" ht="18.75">
      <c r="A301" s="42">
        <v>20</v>
      </c>
      <c r="B301" s="17">
        <v>0</v>
      </c>
      <c r="C301" s="17">
        <v>0</v>
      </c>
      <c r="D301" s="14">
        <v>10.8</v>
      </c>
      <c r="E301" s="14">
        <v>0</v>
      </c>
      <c r="F301" s="14">
        <v>11.2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5">
        <v>0</v>
      </c>
      <c r="N301" s="16"/>
    </row>
    <row r="302" spans="1:14" ht="18.75">
      <c r="A302" s="42">
        <v>21</v>
      </c>
      <c r="B302" s="17">
        <v>7</v>
      </c>
      <c r="C302" s="17">
        <v>0.4</v>
      </c>
      <c r="D302" s="14">
        <v>0</v>
      </c>
      <c r="E302" s="14">
        <v>2</v>
      </c>
      <c r="F302" s="14">
        <v>0</v>
      </c>
      <c r="G302" s="14">
        <v>17.6</v>
      </c>
      <c r="H302" s="14">
        <v>0</v>
      </c>
      <c r="I302" s="14">
        <v>0.8</v>
      </c>
      <c r="J302" s="14">
        <v>0</v>
      </c>
      <c r="K302" s="14">
        <v>0</v>
      </c>
      <c r="L302" s="14">
        <v>1.5</v>
      </c>
      <c r="M302" s="15">
        <v>0</v>
      </c>
      <c r="N302" s="16"/>
    </row>
    <row r="303" spans="1:14" ht="18.75">
      <c r="A303" s="42">
        <v>22</v>
      </c>
      <c r="B303" s="17">
        <v>0</v>
      </c>
      <c r="C303" s="17">
        <v>0</v>
      </c>
      <c r="D303" s="14">
        <v>0</v>
      </c>
      <c r="E303" s="14">
        <v>1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5">
        <v>0</v>
      </c>
      <c r="N303" s="16"/>
    </row>
    <row r="304" spans="1:14" ht="18.75">
      <c r="A304" s="42">
        <v>23</v>
      </c>
      <c r="B304" s="17">
        <v>0</v>
      </c>
      <c r="C304" s="17">
        <v>25.7</v>
      </c>
      <c r="D304" s="14">
        <v>0</v>
      </c>
      <c r="E304" s="14">
        <v>43.5</v>
      </c>
      <c r="F304" s="14">
        <v>16.3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5">
        <v>0</v>
      </c>
      <c r="N304" s="16"/>
    </row>
    <row r="305" spans="1:14" ht="18.75">
      <c r="A305" s="42">
        <v>24</v>
      </c>
      <c r="B305" s="17">
        <v>0</v>
      </c>
      <c r="C305" s="17">
        <v>0</v>
      </c>
      <c r="D305" s="14">
        <v>0</v>
      </c>
      <c r="E305" s="14">
        <v>5</v>
      </c>
      <c r="F305" s="14">
        <v>7.5</v>
      </c>
      <c r="G305" s="14">
        <v>0.9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5">
        <v>0</v>
      </c>
      <c r="N305" s="16"/>
    </row>
    <row r="306" spans="1:14" ht="18.75">
      <c r="A306" s="42">
        <v>25</v>
      </c>
      <c r="B306" s="17">
        <v>0</v>
      </c>
      <c r="C306" s="17">
        <v>29.1</v>
      </c>
      <c r="D306" s="14">
        <v>0</v>
      </c>
      <c r="E306" s="14">
        <v>0</v>
      </c>
      <c r="F306" s="14">
        <v>7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5">
        <v>0</v>
      </c>
      <c r="N306" s="16"/>
    </row>
    <row r="307" spans="1:14" ht="18.75">
      <c r="A307" s="42">
        <v>26</v>
      </c>
      <c r="B307" s="17">
        <v>0</v>
      </c>
      <c r="C307" s="17">
        <v>19</v>
      </c>
      <c r="D307" s="14">
        <v>0</v>
      </c>
      <c r="E307" s="14">
        <v>0</v>
      </c>
      <c r="F307" s="14">
        <v>4.5</v>
      </c>
      <c r="G307" s="14">
        <v>2.3</v>
      </c>
      <c r="H307" s="14">
        <v>0</v>
      </c>
      <c r="I307" s="14">
        <v>8.2</v>
      </c>
      <c r="J307" s="14">
        <v>0</v>
      </c>
      <c r="K307" s="14">
        <v>0</v>
      </c>
      <c r="L307" s="14">
        <v>0</v>
      </c>
      <c r="M307" s="15">
        <v>0</v>
      </c>
      <c r="N307" s="16"/>
    </row>
    <row r="308" spans="1:14" ht="18.75">
      <c r="A308" s="42">
        <v>27</v>
      </c>
      <c r="B308" s="17">
        <v>45.8</v>
      </c>
      <c r="C308" s="17">
        <v>7</v>
      </c>
      <c r="D308" s="14">
        <v>0</v>
      </c>
      <c r="E308" s="14">
        <v>6.1</v>
      </c>
      <c r="F308" s="14">
        <v>0</v>
      </c>
      <c r="G308" s="14">
        <v>34.8</v>
      </c>
      <c r="H308" s="14">
        <v>0</v>
      </c>
      <c r="I308" s="14">
        <v>22.9</v>
      </c>
      <c r="J308" s="14">
        <v>0</v>
      </c>
      <c r="K308" s="14">
        <v>0</v>
      </c>
      <c r="L308" s="14">
        <v>0</v>
      </c>
      <c r="M308" s="15">
        <v>0</v>
      </c>
      <c r="N308" s="16"/>
    </row>
    <row r="309" spans="1:14" ht="18.75">
      <c r="A309" s="42">
        <v>28</v>
      </c>
      <c r="B309" s="17">
        <v>0</v>
      </c>
      <c r="C309" s="17">
        <v>1.6</v>
      </c>
      <c r="D309" s="14">
        <v>0</v>
      </c>
      <c r="E309" s="14">
        <v>4</v>
      </c>
      <c r="F309" s="14">
        <v>3.1</v>
      </c>
      <c r="G309" s="14">
        <v>1.8</v>
      </c>
      <c r="H309" s="14">
        <v>0</v>
      </c>
      <c r="I309" s="14">
        <v>4.5</v>
      </c>
      <c r="J309" s="14">
        <v>0</v>
      </c>
      <c r="K309" s="14">
        <v>0</v>
      </c>
      <c r="L309" s="14">
        <v>0</v>
      </c>
      <c r="M309" s="15">
        <v>0</v>
      </c>
      <c r="N309" s="16"/>
    </row>
    <row r="310" spans="1:14" ht="18.75">
      <c r="A310" s="42">
        <v>29</v>
      </c>
      <c r="B310" s="17">
        <v>3.2</v>
      </c>
      <c r="C310" s="17">
        <v>13.3</v>
      </c>
      <c r="D310" s="14">
        <v>0</v>
      </c>
      <c r="E310" s="14">
        <v>1.6</v>
      </c>
      <c r="F310" s="14">
        <v>0</v>
      </c>
      <c r="G310" s="14">
        <v>0</v>
      </c>
      <c r="H310" s="14">
        <v>0</v>
      </c>
      <c r="I310" s="14">
        <v>0.6</v>
      </c>
      <c r="J310" s="14">
        <v>0</v>
      </c>
      <c r="K310" s="14">
        <v>0</v>
      </c>
      <c r="L310" s="14"/>
      <c r="M310" s="15">
        <v>0</v>
      </c>
      <c r="N310" s="16"/>
    </row>
    <row r="311" spans="1:14" ht="18.75">
      <c r="A311" s="42">
        <v>30</v>
      </c>
      <c r="B311" s="17">
        <v>1.1</v>
      </c>
      <c r="C311" s="17">
        <v>4</v>
      </c>
      <c r="D311" s="14">
        <v>0</v>
      </c>
      <c r="E311" s="14">
        <v>0</v>
      </c>
      <c r="F311" s="14">
        <v>1.7</v>
      </c>
      <c r="G311" s="14">
        <v>0</v>
      </c>
      <c r="H311" s="14">
        <v>0.6</v>
      </c>
      <c r="I311" s="14">
        <v>2</v>
      </c>
      <c r="J311" s="14">
        <v>0</v>
      </c>
      <c r="K311" s="14">
        <v>5.5</v>
      </c>
      <c r="L311" s="14"/>
      <c r="M311" s="15">
        <v>0</v>
      </c>
      <c r="N311" s="16"/>
    </row>
    <row r="312" spans="1:14" ht="18.75">
      <c r="A312" s="43">
        <v>31</v>
      </c>
      <c r="B312" s="20"/>
      <c r="C312" s="20">
        <v>0</v>
      </c>
      <c r="D312" s="21"/>
      <c r="E312" s="21">
        <v>1.3</v>
      </c>
      <c r="F312" s="21">
        <v>0</v>
      </c>
      <c r="G312" s="21"/>
      <c r="H312" s="21">
        <v>22.8</v>
      </c>
      <c r="I312" s="21"/>
      <c r="J312" s="21">
        <v>0</v>
      </c>
      <c r="K312" s="21">
        <v>0.7</v>
      </c>
      <c r="L312" s="21"/>
      <c r="M312" s="22">
        <v>0</v>
      </c>
      <c r="N312" s="23"/>
    </row>
    <row r="313" spans="1:15" ht="18.75">
      <c r="A313" s="7" t="s">
        <v>12</v>
      </c>
      <c r="B313" s="44">
        <f aca="true" t="shared" si="14" ref="B313:K313">SUM(B282:B312)</f>
        <v>230.6</v>
      </c>
      <c r="C313" s="45">
        <f t="shared" si="14"/>
        <v>235.8</v>
      </c>
      <c r="D313" s="45">
        <f t="shared" si="14"/>
        <v>44.099999999999994</v>
      </c>
      <c r="E313" s="45">
        <f t="shared" si="14"/>
        <v>127.39999999999999</v>
      </c>
      <c r="F313" s="45">
        <f t="shared" si="14"/>
        <v>161</v>
      </c>
      <c r="G313" s="45">
        <f t="shared" si="14"/>
        <v>205.8</v>
      </c>
      <c r="H313" s="45">
        <f t="shared" si="14"/>
        <v>40.7</v>
      </c>
      <c r="I313" s="45">
        <f t="shared" si="14"/>
        <v>44.1</v>
      </c>
      <c r="J313" s="45">
        <f t="shared" si="14"/>
        <v>0</v>
      </c>
      <c r="K313" s="45">
        <f t="shared" si="14"/>
        <v>6.2</v>
      </c>
      <c r="L313" s="45">
        <f>SUM(L282:L309)</f>
        <v>1.5</v>
      </c>
      <c r="M313" s="46">
        <f>SUM(M282:M312)</f>
        <v>9.299999999999999</v>
      </c>
      <c r="N313" s="26">
        <f>SUM(B313:M313)</f>
        <v>1106.5</v>
      </c>
      <c r="O313" s="1" t="s">
        <v>14</v>
      </c>
    </row>
    <row r="314" spans="1:15" ht="18.75">
      <c r="A314" s="12" t="s">
        <v>15</v>
      </c>
      <c r="B314" s="27">
        <f aca="true" t="shared" si="15" ref="B314:K314">AVERAGE(B282:B312)</f>
        <v>7.6866666666666665</v>
      </c>
      <c r="C314" s="14">
        <f t="shared" si="15"/>
        <v>7.606451612903226</v>
      </c>
      <c r="D314" s="14">
        <f t="shared" si="15"/>
        <v>1.4699999999999998</v>
      </c>
      <c r="E314" s="14">
        <f t="shared" si="15"/>
        <v>4.109677419354838</v>
      </c>
      <c r="F314" s="14">
        <f t="shared" si="15"/>
        <v>5.193548387096774</v>
      </c>
      <c r="G314" s="14">
        <f t="shared" si="15"/>
        <v>6.86</v>
      </c>
      <c r="H314" s="14">
        <f t="shared" si="15"/>
        <v>1.3129032258064517</v>
      </c>
      <c r="I314" s="14">
        <f t="shared" si="15"/>
        <v>1.47</v>
      </c>
      <c r="J314" s="14">
        <f t="shared" si="15"/>
        <v>0</v>
      </c>
      <c r="K314" s="14">
        <f t="shared" si="15"/>
        <v>0.2</v>
      </c>
      <c r="L314" s="14">
        <f>AVERAGE(L282:L309)</f>
        <v>0.05357142857142857</v>
      </c>
      <c r="M314" s="47">
        <f>AVERAGE(M282:M312)</f>
        <v>0.3</v>
      </c>
      <c r="N314" s="29">
        <f>AVERAGE(B314:M314)</f>
        <v>3.0219015616999485</v>
      </c>
      <c r="O314" s="1" t="s">
        <v>16</v>
      </c>
    </row>
    <row r="315" spans="1:15" ht="18.75">
      <c r="A315" s="48" t="s">
        <v>13</v>
      </c>
      <c r="B315" s="49">
        <f>COUNTIF(B282:B312,"&gt;0")</f>
        <v>10</v>
      </c>
      <c r="C315" s="50">
        <f aca="true" t="shared" si="16" ref="C315:M315">COUNTIF(C282:C312,"&gt;0")</f>
        <v>15</v>
      </c>
      <c r="D315" s="50">
        <f t="shared" si="16"/>
        <v>8</v>
      </c>
      <c r="E315" s="50">
        <f t="shared" si="16"/>
        <v>17</v>
      </c>
      <c r="F315" s="50">
        <f t="shared" si="16"/>
        <v>19</v>
      </c>
      <c r="G315" s="50">
        <f t="shared" si="16"/>
        <v>16</v>
      </c>
      <c r="H315" s="50">
        <f t="shared" si="16"/>
        <v>5</v>
      </c>
      <c r="I315" s="50">
        <f t="shared" si="16"/>
        <v>9</v>
      </c>
      <c r="J315" s="50">
        <f t="shared" si="16"/>
        <v>0</v>
      </c>
      <c r="K315" s="50">
        <f t="shared" si="16"/>
        <v>2</v>
      </c>
      <c r="L315" s="50">
        <f t="shared" si="16"/>
        <v>1</v>
      </c>
      <c r="M315" s="51">
        <f t="shared" si="16"/>
        <v>2</v>
      </c>
      <c r="N315" s="48">
        <f>SUM(B315:M315)</f>
        <v>104</v>
      </c>
      <c r="O315" s="34" t="s">
        <v>13</v>
      </c>
    </row>
    <row r="316" spans="1:14" ht="18.75">
      <c r="A316" s="34" t="s">
        <v>21</v>
      </c>
      <c r="C316" s="35"/>
      <c r="D316" s="1" t="s">
        <v>14</v>
      </c>
      <c r="E316" s="56"/>
      <c r="F316" s="56"/>
      <c r="G316" s="36"/>
      <c r="I316" s="1" t="s">
        <v>28</v>
      </c>
      <c r="K316" s="35"/>
      <c r="L316" s="1" t="s">
        <v>14</v>
      </c>
      <c r="M316" s="56"/>
      <c r="N316" s="56"/>
    </row>
    <row r="317" spans="1:14" ht="18.75">
      <c r="A317" s="34" t="s">
        <v>22</v>
      </c>
      <c r="C317" s="35"/>
      <c r="D317" s="1" t="s">
        <v>14</v>
      </c>
      <c r="E317" s="53"/>
      <c r="F317" s="53"/>
      <c r="G317" s="36"/>
      <c r="I317" s="1" t="s">
        <v>29</v>
      </c>
      <c r="K317" s="35"/>
      <c r="L317" s="1" t="s">
        <v>14</v>
      </c>
      <c r="M317" s="53"/>
      <c r="N317" s="53"/>
    </row>
    <row r="318" spans="1:14" ht="18.75">
      <c r="A318" s="34" t="s">
        <v>23</v>
      </c>
      <c r="C318" s="35"/>
      <c r="D318" s="1" t="s">
        <v>14</v>
      </c>
      <c r="E318" s="53"/>
      <c r="F318" s="53"/>
      <c r="G318" s="36"/>
      <c r="I318" s="1" t="s">
        <v>30</v>
      </c>
      <c r="K318" s="35"/>
      <c r="L318" s="1" t="s">
        <v>14</v>
      </c>
      <c r="M318" s="53"/>
      <c r="N318" s="53"/>
    </row>
    <row r="319" spans="1:14" ht="18.75">
      <c r="A319" s="34" t="s">
        <v>24</v>
      </c>
      <c r="C319" s="35"/>
      <c r="D319" s="1" t="s">
        <v>14</v>
      </c>
      <c r="E319" s="53"/>
      <c r="F319" s="53"/>
      <c r="G319" s="36"/>
      <c r="I319" s="1" t="s">
        <v>31</v>
      </c>
      <c r="K319" s="35"/>
      <c r="L319" s="1" t="s">
        <v>14</v>
      </c>
      <c r="M319" s="53"/>
      <c r="N319" s="53"/>
    </row>
    <row r="320" spans="1:14" ht="18.75">
      <c r="A320" s="34" t="s">
        <v>25</v>
      </c>
      <c r="C320" s="35"/>
      <c r="D320" s="1" t="s">
        <v>14</v>
      </c>
      <c r="E320" s="53"/>
      <c r="F320" s="53"/>
      <c r="G320" s="36"/>
      <c r="I320" s="1" t="s">
        <v>32</v>
      </c>
      <c r="K320" s="35"/>
      <c r="L320" s="1" t="s">
        <v>14</v>
      </c>
      <c r="M320" s="53"/>
      <c r="N320" s="53"/>
    </row>
    <row r="321" spans="1:14" ht="18.75">
      <c r="A321" s="34" t="s">
        <v>26</v>
      </c>
      <c r="C321" s="35"/>
      <c r="D321" s="1" t="s">
        <v>14</v>
      </c>
      <c r="E321" s="53"/>
      <c r="F321" s="53"/>
      <c r="G321" s="36"/>
      <c r="I321" s="1" t="s">
        <v>33</v>
      </c>
      <c r="K321" s="35"/>
      <c r="L321" s="1" t="s">
        <v>14</v>
      </c>
      <c r="M321" s="53"/>
      <c r="N321" s="53"/>
    </row>
    <row r="322" spans="1:13" ht="18.75">
      <c r="A322" s="34" t="s">
        <v>27</v>
      </c>
      <c r="C322" s="35"/>
      <c r="D322" s="1" t="s">
        <v>14</v>
      </c>
      <c r="E322" s="53"/>
      <c r="F322" s="53"/>
      <c r="G322" s="36"/>
      <c r="M322" s="37" t="s">
        <v>19</v>
      </c>
    </row>
    <row r="324" spans="1:15" ht="18.75">
      <c r="A324" s="54" t="s">
        <v>36</v>
      </c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</row>
    <row r="325" spans="1:15" ht="18.75">
      <c r="A325" s="55" t="s">
        <v>20</v>
      </c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</row>
    <row r="326" spans="1:15" ht="18.75">
      <c r="A326" s="55" t="s">
        <v>44</v>
      </c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</row>
    <row r="327" spans="1:14" ht="18.75">
      <c r="A327" s="38" t="s">
        <v>17</v>
      </c>
      <c r="B327" s="39" t="s">
        <v>0</v>
      </c>
      <c r="C327" s="4" t="s">
        <v>1</v>
      </c>
      <c r="D327" s="4" t="s">
        <v>2</v>
      </c>
      <c r="E327" s="4" t="s">
        <v>3</v>
      </c>
      <c r="F327" s="4" t="s">
        <v>4</v>
      </c>
      <c r="G327" s="4" t="s">
        <v>5</v>
      </c>
      <c r="H327" s="4" t="s">
        <v>6</v>
      </c>
      <c r="I327" s="4" t="s">
        <v>7</v>
      </c>
      <c r="J327" s="4" t="s">
        <v>8</v>
      </c>
      <c r="K327" s="4" t="s">
        <v>9</v>
      </c>
      <c r="L327" s="4" t="s">
        <v>10</v>
      </c>
      <c r="M327" s="5" t="s">
        <v>11</v>
      </c>
      <c r="N327" s="6" t="s">
        <v>18</v>
      </c>
    </row>
    <row r="328" spans="1:14" ht="18.75">
      <c r="A328" s="40">
        <v>1</v>
      </c>
      <c r="B328" s="41">
        <v>0</v>
      </c>
      <c r="C328" s="9">
        <v>0</v>
      </c>
      <c r="D328" s="9">
        <v>10.2</v>
      </c>
      <c r="E328" s="9">
        <v>0</v>
      </c>
      <c r="F328" s="9">
        <v>0</v>
      </c>
      <c r="G328" s="9">
        <v>0</v>
      </c>
      <c r="H328" s="9">
        <v>2.4</v>
      </c>
      <c r="I328" s="9">
        <v>0</v>
      </c>
      <c r="J328" s="9">
        <v>0</v>
      </c>
      <c r="K328" s="9">
        <v>0</v>
      </c>
      <c r="L328" s="9">
        <v>0</v>
      </c>
      <c r="M328" s="10">
        <v>0</v>
      </c>
      <c r="N328" s="11"/>
    </row>
    <row r="329" spans="1:14" ht="18.75">
      <c r="A329" s="42">
        <v>2</v>
      </c>
      <c r="B329" s="17">
        <v>0</v>
      </c>
      <c r="C329" s="14">
        <v>6.2</v>
      </c>
      <c r="D329" s="14">
        <v>0</v>
      </c>
      <c r="E329" s="14">
        <v>0</v>
      </c>
      <c r="F329" s="14">
        <v>0</v>
      </c>
      <c r="G329" s="14">
        <v>0</v>
      </c>
      <c r="H329" s="14">
        <v>10.8</v>
      </c>
      <c r="I329" s="14">
        <v>0</v>
      </c>
      <c r="J329" s="14">
        <v>0</v>
      </c>
      <c r="K329" s="14">
        <v>0</v>
      </c>
      <c r="L329" s="14">
        <v>0</v>
      </c>
      <c r="M329" s="15">
        <v>0</v>
      </c>
      <c r="N329" s="16"/>
    </row>
    <row r="330" spans="1:14" ht="18.75">
      <c r="A330" s="42">
        <v>3</v>
      </c>
      <c r="B330" s="17">
        <v>0</v>
      </c>
      <c r="C330" s="14">
        <v>0</v>
      </c>
      <c r="D330" s="14">
        <v>6.8</v>
      </c>
      <c r="E330" s="14">
        <v>1.5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5">
        <v>0</v>
      </c>
      <c r="N330" s="16"/>
    </row>
    <row r="331" spans="1:14" ht="18.75">
      <c r="A331" s="42">
        <v>4</v>
      </c>
      <c r="B331" s="17">
        <v>0</v>
      </c>
      <c r="C331" s="14">
        <v>12.6</v>
      </c>
      <c r="D331" s="14">
        <v>17.4</v>
      </c>
      <c r="E331" s="14">
        <v>10.2</v>
      </c>
      <c r="F331" s="14">
        <v>0</v>
      </c>
      <c r="G331" s="14">
        <v>6.3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5">
        <v>0</v>
      </c>
      <c r="N331" s="16"/>
    </row>
    <row r="332" spans="1:14" ht="18.75">
      <c r="A332" s="42">
        <v>5</v>
      </c>
      <c r="B332" s="17">
        <v>0</v>
      </c>
      <c r="C332" s="14">
        <v>0</v>
      </c>
      <c r="D332" s="14">
        <v>30.5</v>
      </c>
      <c r="E332" s="14">
        <v>0</v>
      </c>
      <c r="F332" s="14">
        <v>0</v>
      </c>
      <c r="G332" s="14">
        <v>88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5">
        <v>0</v>
      </c>
      <c r="N332" s="16"/>
    </row>
    <row r="333" spans="1:14" ht="18.75">
      <c r="A333" s="42">
        <v>6</v>
      </c>
      <c r="B333" s="17">
        <v>0</v>
      </c>
      <c r="C333" s="14">
        <v>17.6</v>
      </c>
      <c r="D333" s="14">
        <v>0</v>
      </c>
      <c r="E333" s="14">
        <v>27.7</v>
      </c>
      <c r="F333" s="14">
        <v>4</v>
      </c>
      <c r="G333" s="14">
        <v>6.7</v>
      </c>
      <c r="H333" s="14">
        <v>5</v>
      </c>
      <c r="I333" s="14">
        <v>0</v>
      </c>
      <c r="J333" s="14">
        <v>0</v>
      </c>
      <c r="K333" s="14">
        <v>0</v>
      </c>
      <c r="L333" s="14">
        <v>0</v>
      </c>
      <c r="M333" s="15">
        <v>0</v>
      </c>
      <c r="N333" s="16"/>
    </row>
    <row r="334" spans="1:14" ht="18.75">
      <c r="A334" s="42">
        <v>7</v>
      </c>
      <c r="B334" s="17">
        <v>0</v>
      </c>
      <c r="C334" s="14">
        <v>0</v>
      </c>
      <c r="D334" s="14">
        <v>0</v>
      </c>
      <c r="E334" s="14">
        <v>0</v>
      </c>
      <c r="F334" s="14">
        <v>12.5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5">
        <v>0</v>
      </c>
      <c r="N334" s="16"/>
    </row>
    <row r="335" spans="1:14" ht="18.75">
      <c r="A335" s="42">
        <v>8</v>
      </c>
      <c r="B335" s="17">
        <v>0</v>
      </c>
      <c r="C335" s="14">
        <v>36.7</v>
      </c>
      <c r="D335" s="14">
        <v>0</v>
      </c>
      <c r="E335" s="14">
        <v>0</v>
      </c>
      <c r="F335" s="14">
        <v>25.4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5">
        <v>0</v>
      </c>
      <c r="N335" s="16"/>
    </row>
    <row r="336" spans="1:14" ht="18.75">
      <c r="A336" s="42">
        <v>9</v>
      </c>
      <c r="B336" s="17">
        <v>0</v>
      </c>
      <c r="C336" s="14">
        <v>0</v>
      </c>
      <c r="D336" s="14">
        <v>0</v>
      </c>
      <c r="E336" s="14">
        <v>0</v>
      </c>
      <c r="F336" s="14">
        <v>20.4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5">
        <v>0</v>
      </c>
      <c r="N336" s="16"/>
    </row>
    <row r="337" spans="1:14" ht="18.75">
      <c r="A337" s="42">
        <v>10</v>
      </c>
      <c r="B337" s="17">
        <v>0</v>
      </c>
      <c r="C337" s="14">
        <v>0</v>
      </c>
      <c r="D337" s="14">
        <v>44.4</v>
      </c>
      <c r="E337" s="14">
        <v>3.1</v>
      </c>
      <c r="F337" s="14">
        <v>4.6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5">
        <v>0</v>
      </c>
      <c r="N337" s="16"/>
    </row>
    <row r="338" spans="1:14" ht="18.75">
      <c r="A338" s="42">
        <v>11</v>
      </c>
      <c r="B338" s="17">
        <v>0</v>
      </c>
      <c r="C338" s="14">
        <v>0</v>
      </c>
      <c r="D338" s="14">
        <v>2.9</v>
      </c>
      <c r="E338" s="14">
        <v>34.9</v>
      </c>
      <c r="F338" s="14">
        <v>5.3</v>
      </c>
      <c r="G338" s="14">
        <v>18.5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5">
        <v>0</v>
      </c>
      <c r="N338" s="16"/>
    </row>
    <row r="339" spans="1:14" ht="18.75">
      <c r="A339" s="42">
        <v>12</v>
      </c>
      <c r="B339" s="17">
        <v>0</v>
      </c>
      <c r="C339" s="14">
        <v>0</v>
      </c>
      <c r="D339" s="14">
        <v>0</v>
      </c>
      <c r="E339" s="14">
        <v>0</v>
      </c>
      <c r="F339" s="14">
        <v>0</v>
      </c>
      <c r="G339" s="14">
        <v>3.5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5">
        <v>0</v>
      </c>
      <c r="N339" s="16"/>
    </row>
    <row r="340" spans="1:14" ht="18.75">
      <c r="A340" s="42">
        <v>13</v>
      </c>
      <c r="B340" s="17">
        <v>0</v>
      </c>
      <c r="C340" s="14">
        <v>0</v>
      </c>
      <c r="D340" s="14">
        <v>0</v>
      </c>
      <c r="E340" s="14">
        <v>0.6</v>
      </c>
      <c r="F340" s="14">
        <v>0</v>
      </c>
      <c r="G340" s="14">
        <v>18.1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5">
        <v>0</v>
      </c>
      <c r="N340" s="16"/>
    </row>
    <row r="341" spans="1:14" ht="18.75">
      <c r="A341" s="42">
        <v>14</v>
      </c>
      <c r="B341" s="17">
        <v>0.7</v>
      </c>
      <c r="C341" s="14">
        <v>0</v>
      </c>
      <c r="D341" s="14">
        <v>0</v>
      </c>
      <c r="E341" s="14">
        <v>0</v>
      </c>
      <c r="F341" s="14">
        <v>0</v>
      </c>
      <c r="G341" s="14">
        <v>15.3</v>
      </c>
      <c r="H341" s="14">
        <v>0</v>
      </c>
      <c r="I341" s="14">
        <v>66.5</v>
      </c>
      <c r="J341" s="14">
        <v>0</v>
      </c>
      <c r="K341" s="14">
        <v>0</v>
      </c>
      <c r="L341" s="14">
        <v>0</v>
      </c>
      <c r="M341" s="15">
        <v>0</v>
      </c>
      <c r="N341" s="16"/>
    </row>
    <row r="342" spans="1:14" ht="18.75">
      <c r="A342" s="42">
        <v>15</v>
      </c>
      <c r="B342" s="17">
        <v>0.8</v>
      </c>
      <c r="C342" s="14">
        <v>0</v>
      </c>
      <c r="D342" s="14">
        <v>0</v>
      </c>
      <c r="E342" s="14">
        <v>3.1</v>
      </c>
      <c r="F342" s="14">
        <v>0</v>
      </c>
      <c r="G342" s="14">
        <v>3.3</v>
      </c>
      <c r="H342" s="14">
        <v>0</v>
      </c>
      <c r="I342" s="14">
        <v>0</v>
      </c>
      <c r="J342" s="14">
        <v>16.2</v>
      </c>
      <c r="K342" s="14">
        <v>0</v>
      </c>
      <c r="L342" s="14">
        <v>0</v>
      </c>
      <c r="M342" s="15">
        <v>0</v>
      </c>
      <c r="N342" s="16"/>
    </row>
    <row r="343" spans="1:14" ht="18.75">
      <c r="A343" s="42">
        <v>16</v>
      </c>
      <c r="B343" s="17">
        <v>0</v>
      </c>
      <c r="C343" s="14">
        <v>0</v>
      </c>
      <c r="D343" s="14">
        <v>0</v>
      </c>
      <c r="E343" s="14">
        <v>0</v>
      </c>
      <c r="F343" s="14">
        <v>0</v>
      </c>
      <c r="G343" s="14">
        <v>0</v>
      </c>
      <c r="H343" s="14">
        <v>6.5</v>
      </c>
      <c r="I343" s="14">
        <v>0.6</v>
      </c>
      <c r="J343" s="14">
        <v>0</v>
      </c>
      <c r="K343" s="14">
        <v>0</v>
      </c>
      <c r="L343" s="14">
        <v>2.5</v>
      </c>
      <c r="M343" s="15">
        <v>0</v>
      </c>
      <c r="N343" s="16"/>
    </row>
    <row r="344" spans="1:14" ht="18.75">
      <c r="A344" s="42">
        <v>17</v>
      </c>
      <c r="B344" s="17">
        <v>0</v>
      </c>
      <c r="C344" s="14">
        <v>0</v>
      </c>
      <c r="D344" s="14">
        <v>0</v>
      </c>
      <c r="E344" s="14">
        <v>5.2</v>
      </c>
      <c r="F344" s="14">
        <v>0</v>
      </c>
      <c r="G344" s="14">
        <v>0</v>
      </c>
      <c r="H344" s="14">
        <v>15.5</v>
      </c>
      <c r="I344" s="14">
        <v>0</v>
      </c>
      <c r="J344" s="14">
        <v>0</v>
      </c>
      <c r="K344" s="14">
        <v>0</v>
      </c>
      <c r="L344" s="14">
        <v>0</v>
      </c>
      <c r="M344" s="15">
        <v>0</v>
      </c>
      <c r="N344" s="16"/>
    </row>
    <row r="345" spans="1:14" ht="18.75">
      <c r="A345" s="42">
        <v>18</v>
      </c>
      <c r="B345" s="17">
        <v>0</v>
      </c>
      <c r="C345" s="14">
        <v>0</v>
      </c>
      <c r="D345" s="14">
        <v>0</v>
      </c>
      <c r="E345" s="14">
        <v>0</v>
      </c>
      <c r="F345" s="14">
        <v>0</v>
      </c>
      <c r="G345" s="14">
        <v>0</v>
      </c>
      <c r="H345" s="14">
        <v>2</v>
      </c>
      <c r="I345" s="14">
        <v>0</v>
      </c>
      <c r="J345" s="14">
        <v>0</v>
      </c>
      <c r="K345" s="14">
        <v>0</v>
      </c>
      <c r="L345" s="14">
        <v>0</v>
      </c>
      <c r="M345" s="15">
        <v>0</v>
      </c>
      <c r="N345" s="16"/>
    </row>
    <row r="346" spans="1:14" ht="18.75">
      <c r="A346" s="42">
        <v>19</v>
      </c>
      <c r="B346" s="17">
        <v>0</v>
      </c>
      <c r="C346" s="14">
        <v>0</v>
      </c>
      <c r="D346" s="14">
        <v>0</v>
      </c>
      <c r="E346" s="14">
        <v>0</v>
      </c>
      <c r="F346" s="14">
        <v>1.2</v>
      </c>
      <c r="G346" s="14">
        <v>0</v>
      </c>
      <c r="H346" s="14">
        <v>0</v>
      </c>
      <c r="I346" s="14">
        <v>1.9</v>
      </c>
      <c r="J346" s="14">
        <v>0</v>
      </c>
      <c r="K346" s="14">
        <v>0</v>
      </c>
      <c r="L346" s="14">
        <v>0</v>
      </c>
      <c r="M346" s="15">
        <v>0</v>
      </c>
      <c r="N346" s="16"/>
    </row>
    <row r="347" spans="1:14" ht="18.75">
      <c r="A347" s="42">
        <v>20</v>
      </c>
      <c r="B347" s="17">
        <v>0</v>
      </c>
      <c r="C347" s="14">
        <v>0</v>
      </c>
      <c r="D347" s="14">
        <v>0</v>
      </c>
      <c r="E347" s="14">
        <v>2.3</v>
      </c>
      <c r="F347" s="14">
        <v>12.3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5">
        <v>0</v>
      </c>
      <c r="N347" s="16"/>
    </row>
    <row r="348" spans="1:14" ht="18.75">
      <c r="A348" s="42">
        <v>21</v>
      </c>
      <c r="B348" s="17">
        <v>1.5</v>
      </c>
      <c r="C348" s="14">
        <v>0</v>
      </c>
      <c r="D348" s="14">
        <v>1</v>
      </c>
      <c r="E348" s="14">
        <v>0</v>
      </c>
      <c r="F348" s="14">
        <v>22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5">
        <v>11.6</v>
      </c>
      <c r="N348" s="16"/>
    </row>
    <row r="349" spans="1:14" ht="18.75">
      <c r="A349" s="42">
        <v>22</v>
      </c>
      <c r="B349" s="17">
        <v>0.2</v>
      </c>
      <c r="C349" s="14">
        <v>0</v>
      </c>
      <c r="D349" s="14">
        <v>0</v>
      </c>
      <c r="E349" s="14">
        <v>1.9</v>
      </c>
      <c r="F349" s="14">
        <v>5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5">
        <v>0</v>
      </c>
      <c r="N349" s="16"/>
    </row>
    <row r="350" spans="1:14" ht="18.75">
      <c r="A350" s="42">
        <v>23</v>
      </c>
      <c r="B350" s="17">
        <v>2.4</v>
      </c>
      <c r="C350" s="17">
        <v>30</v>
      </c>
      <c r="D350" s="14">
        <v>0.7</v>
      </c>
      <c r="E350" s="14">
        <v>2</v>
      </c>
      <c r="F350" s="14">
        <v>1.5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5">
        <v>11.8</v>
      </c>
      <c r="N350" s="16"/>
    </row>
    <row r="351" spans="1:14" ht="18.75">
      <c r="A351" s="42">
        <v>24</v>
      </c>
      <c r="B351" s="17">
        <v>0</v>
      </c>
      <c r="C351" s="17">
        <v>3.4</v>
      </c>
      <c r="D351" s="14">
        <v>1.5</v>
      </c>
      <c r="E351" s="14">
        <v>10.8</v>
      </c>
      <c r="F351" s="14">
        <v>0</v>
      </c>
      <c r="G351" s="14">
        <v>0.5</v>
      </c>
      <c r="H351" s="14">
        <v>2.3</v>
      </c>
      <c r="I351" s="14">
        <v>0</v>
      </c>
      <c r="J351" s="14">
        <v>0</v>
      </c>
      <c r="K351" s="14">
        <v>0</v>
      </c>
      <c r="L351" s="14">
        <v>0</v>
      </c>
      <c r="M351" s="15">
        <v>0</v>
      </c>
      <c r="N351" s="16"/>
    </row>
    <row r="352" spans="1:14" ht="18.75">
      <c r="A352" s="42">
        <v>25</v>
      </c>
      <c r="B352" s="17">
        <v>0</v>
      </c>
      <c r="C352" s="17">
        <v>0</v>
      </c>
      <c r="D352" s="14">
        <v>29.2</v>
      </c>
      <c r="E352" s="14">
        <v>1.1</v>
      </c>
      <c r="F352" s="14">
        <v>4.5</v>
      </c>
      <c r="G352" s="14">
        <v>23.2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5">
        <v>0</v>
      </c>
      <c r="N352" s="16"/>
    </row>
    <row r="353" spans="1:14" ht="18.75">
      <c r="A353" s="42">
        <v>26</v>
      </c>
      <c r="B353" s="17">
        <v>1.2</v>
      </c>
      <c r="C353" s="17">
        <v>0</v>
      </c>
      <c r="D353" s="14">
        <v>1.1</v>
      </c>
      <c r="E353" s="14">
        <v>9.8</v>
      </c>
      <c r="F353" s="14">
        <v>0</v>
      </c>
      <c r="G353" s="14">
        <v>23.3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5">
        <v>0</v>
      </c>
      <c r="N353" s="16"/>
    </row>
    <row r="354" spans="1:14" ht="18.75">
      <c r="A354" s="42">
        <v>27</v>
      </c>
      <c r="B354" s="17">
        <v>0</v>
      </c>
      <c r="C354" s="17">
        <v>0</v>
      </c>
      <c r="D354" s="14">
        <v>0</v>
      </c>
      <c r="E354" s="14">
        <v>1.1</v>
      </c>
      <c r="F354" s="14">
        <v>0.9</v>
      </c>
      <c r="G354" s="14">
        <v>9.3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5">
        <v>0</v>
      </c>
      <c r="N354" s="16"/>
    </row>
    <row r="355" spans="1:14" ht="18.75">
      <c r="A355" s="42">
        <v>28</v>
      </c>
      <c r="B355" s="17">
        <v>0</v>
      </c>
      <c r="C355" s="17">
        <v>0</v>
      </c>
      <c r="D355" s="14">
        <v>0</v>
      </c>
      <c r="E355" s="14">
        <v>18.7</v>
      </c>
      <c r="F355" s="14">
        <v>3.3</v>
      </c>
      <c r="G355" s="14">
        <v>0</v>
      </c>
      <c r="H355" s="14">
        <v>0.2</v>
      </c>
      <c r="I355" s="14">
        <v>0</v>
      </c>
      <c r="J355" s="14">
        <v>0</v>
      </c>
      <c r="K355" s="14">
        <v>0</v>
      </c>
      <c r="L355" s="14">
        <v>0</v>
      </c>
      <c r="M355" s="15">
        <v>0</v>
      </c>
      <c r="N355" s="16"/>
    </row>
    <row r="356" spans="1:14" ht="18.75">
      <c r="A356" s="42">
        <v>29</v>
      </c>
      <c r="B356" s="17">
        <v>0</v>
      </c>
      <c r="C356" s="17">
        <v>1.5</v>
      </c>
      <c r="D356" s="14">
        <v>0.6</v>
      </c>
      <c r="E356" s="14">
        <v>23.8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  <c r="L356" s="14"/>
      <c r="M356" s="15">
        <v>0</v>
      </c>
      <c r="N356" s="16"/>
    </row>
    <row r="357" spans="1:14" ht="18.75">
      <c r="A357" s="42">
        <v>30</v>
      </c>
      <c r="B357" s="17">
        <v>0</v>
      </c>
      <c r="C357" s="17">
        <v>8.3</v>
      </c>
      <c r="D357" s="14">
        <v>0</v>
      </c>
      <c r="E357" s="14">
        <v>1.9</v>
      </c>
      <c r="F357" s="14">
        <v>37.2</v>
      </c>
      <c r="G357" s="14">
        <v>5.2</v>
      </c>
      <c r="H357" s="14">
        <v>0</v>
      </c>
      <c r="I357" s="14">
        <v>0</v>
      </c>
      <c r="J357" s="14">
        <v>0</v>
      </c>
      <c r="K357" s="14">
        <v>0</v>
      </c>
      <c r="L357" s="14"/>
      <c r="M357" s="15">
        <v>0</v>
      </c>
      <c r="N357" s="16"/>
    </row>
    <row r="358" spans="1:14" ht="18.75">
      <c r="A358" s="43">
        <v>31</v>
      </c>
      <c r="B358" s="20"/>
      <c r="C358" s="20">
        <v>2.7</v>
      </c>
      <c r="D358" s="21"/>
      <c r="E358" s="21">
        <v>0</v>
      </c>
      <c r="F358" s="21">
        <v>8.6</v>
      </c>
      <c r="G358" s="21"/>
      <c r="H358" s="21">
        <v>0</v>
      </c>
      <c r="I358" s="21"/>
      <c r="J358" s="21">
        <v>0</v>
      </c>
      <c r="K358" s="21">
        <v>0</v>
      </c>
      <c r="L358" s="21"/>
      <c r="M358" s="22">
        <v>0</v>
      </c>
      <c r="N358" s="23"/>
    </row>
    <row r="359" spans="1:15" ht="18.75">
      <c r="A359" s="7" t="s">
        <v>12</v>
      </c>
      <c r="B359" s="44">
        <f aca="true" t="shared" si="17" ref="B359:K359">SUM(B328:B358)</f>
        <v>6.8</v>
      </c>
      <c r="C359" s="45">
        <f t="shared" si="17"/>
        <v>119.00000000000001</v>
      </c>
      <c r="D359" s="45">
        <f t="shared" si="17"/>
        <v>146.3</v>
      </c>
      <c r="E359" s="45">
        <f t="shared" si="17"/>
        <v>159.7</v>
      </c>
      <c r="F359" s="45">
        <f t="shared" si="17"/>
        <v>168.7</v>
      </c>
      <c r="G359" s="45">
        <f t="shared" si="17"/>
        <v>221.20000000000002</v>
      </c>
      <c r="H359" s="45">
        <f t="shared" si="17"/>
        <v>44.7</v>
      </c>
      <c r="I359" s="45">
        <f>SUM(I328:I358)</f>
        <v>69</v>
      </c>
      <c r="J359" s="45">
        <f t="shared" si="17"/>
        <v>16.2</v>
      </c>
      <c r="K359" s="45">
        <f t="shared" si="17"/>
        <v>0</v>
      </c>
      <c r="L359" s="45">
        <f>SUM(L328:L355)</f>
        <v>2.5</v>
      </c>
      <c r="M359" s="46">
        <f>SUM(M328:M358)</f>
        <v>23.4</v>
      </c>
      <c r="N359" s="26">
        <f>SUM(B359:M359)</f>
        <v>977.5000000000001</v>
      </c>
      <c r="O359" s="1" t="s">
        <v>14</v>
      </c>
    </row>
    <row r="360" spans="1:15" ht="18.75">
      <c r="A360" s="12" t="s">
        <v>15</v>
      </c>
      <c r="B360" s="27">
        <f aca="true" t="shared" si="18" ref="B360:K360">AVERAGE(B328:B358)</f>
        <v>0.22666666666666666</v>
      </c>
      <c r="C360" s="14">
        <f t="shared" si="18"/>
        <v>3.8387096774193554</v>
      </c>
      <c r="D360" s="14">
        <f t="shared" si="18"/>
        <v>4.876666666666667</v>
      </c>
      <c r="E360" s="14">
        <f t="shared" si="18"/>
        <v>5.151612903225806</v>
      </c>
      <c r="F360" s="14">
        <f t="shared" si="18"/>
        <v>5.441935483870967</v>
      </c>
      <c r="G360" s="14">
        <f t="shared" si="18"/>
        <v>7.373333333333334</v>
      </c>
      <c r="H360" s="14">
        <f t="shared" si="18"/>
        <v>1.441935483870968</v>
      </c>
      <c r="I360" s="14">
        <f t="shared" si="18"/>
        <v>2.3</v>
      </c>
      <c r="J360" s="14">
        <f t="shared" si="18"/>
        <v>0.5225806451612903</v>
      </c>
      <c r="K360" s="14">
        <f t="shared" si="18"/>
        <v>0</v>
      </c>
      <c r="L360" s="14">
        <f>AVERAGE(L328:L355)</f>
        <v>0.08928571428571429</v>
      </c>
      <c r="M360" s="47">
        <f>AVERAGE(M328:M358)</f>
        <v>0.7548387096774193</v>
      </c>
      <c r="N360" s="29">
        <f>AVERAGE(B360:M360)</f>
        <v>2.6681304403481825</v>
      </c>
      <c r="O360" s="1" t="s">
        <v>16</v>
      </c>
    </row>
    <row r="361" spans="1:15" ht="18.75">
      <c r="A361" s="48" t="s">
        <v>13</v>
      </c>
      <c r="B361" s="49">
        <f>COUNTIF(B328:B358,"&gt;0")</f>
        <v>6</v>
      </c>
      <c r="C361" s="50">
        <f aca="true" t="shared" si="19" ref="C361:M361">COUNTIF(C328:C358,"&gt;0")</f>
        <v>9</v>
      </c>
      <c r="D361" s="50">
        <f t="shared" si="19"/>
        <v>12</v>
      </c>
      <c r="E361" s="50">
        <f t="shared" si="19"/>
        <v>18</v>
      </c>
      <c r="F361" s="50">
        <f t="shared" si="19"/>
        <v>16</v>
      </c>
      <c r="G361" s="50">
        <f t="shared" si="19"/>
        <v>13</v>
      </c>
      <c r="H361" s="50">
        <f t="shared" si="19"/>
        <v>8</v>
      </c>
      <c r="I361" s="50">
        <f t="shared" si="19"/>
        <v>3</v>
      </c>
      <c r="J361" s="50">
        <f t="shared" si="19"/>
        <v>1</v>
      </c>
      <c r="K361" s="50">
        <f t="shared" si="19"/>
        <v>0</v>
      </c>
      <c r="L361" s="50">
        <f t="shared" si="19"/>
        <v>1</v>
      </c>
      <c r="M361" s="51">
        <f t="shared" si="19"/>
        <v>2</v>
      </c>
      <c r="N361" s="48">
        <f>SUM(B361:M361)</f>
        <v>89</v>
      </c>
      <c r="O361" s="34" t="s">
        <v>13</v>
      </c>
    </row>
    <row r="362" spans="1:14" ht="18.75">
      <c r="A362" s="34" t="s">
        <v>21</v>
      </c>
      <c r="C362" s="35"/>
      <c r="D362" s="1" t="s">
        <v>14</v>
      </c>
      <c r="E362" s="56"/>
      <c r="F362" s="56"/>
      <c r="G362" s="36"/>
      <c r="I362" s="1" t="s">
        <v>28</v>
      </c>
      <c r="K362" s="35"/>
      <c r="L362" s="1" t="s">
        <v>14</v>
      </c>
      <c r="M362" s="56"/>
      <c r="N362" s="56"/>
    </row>
    <row r="363" spans="1:14" ht="18.75">
      <c r="A363" s="34" t="s">
        <v>22</v>
      </c>
      <c r="C363" s="35"/>
      <c r="D363" s="1" t="s">
        <v>14</v>
      </c>
      <c r="E363" s="53"/>
      <c r="F363" s="53"/>
      <c r="G363" s="36"/>
      <c r="I363" s="1" t="s">
        <v>29</v>
      </c>
      <c r="K363" s="35"/>
      <c r="L363" s="1" t="s">
        <v>14</v>
      </c>
      <c r="M363" s="53"/>
      <c r="N363" s="53"/>
    </row>
    <row r="364" spans="1:14" ht="18.75">
      <c r="A364" s="34" t="s">
        <v>23</v>
      </c>
      <c r="C364" s="35"/>
      <c r="D364" s="1" t="s">
        <v>14</v>
      </c>
      <c r="E364" s="53"/>
      <c r="F364" s="53"/>
      <c r="G364" s="36"/>
      <c r="I364" s="1" t="s">
        <v>30</v>
      </c>
      <c r="K364" s="35"/>
      <c r="L364" s="1" t="s">
        <v>14</v>
      </c>
      <c r="M364" s="53"/>
      <c r="N364" s="53"/>
    </row>
    <row r="365" spans="1:14" ht="18.75">
      <c r="A365" s="34" t="s">
        <v>24</v>
      </c>
      <c r="C365" s="35"/>
      <c r="D365" s="1" t="s">
        <v>14</v>
      </c>
      <c r="E365" s="53"/>
      <c r="F365" s="53"/>
      <c r="G365" s="36"/>
      <c r="I365" s="1" t="s">
        <v>31</v>
      </c>
      <c r="K365" s="35"/>
      <c r="L365" s="1" t="s">
        <v>14</v>
      </c>
      <c r="M365" s="53"/>
      <c r="N365" s="53"/>
    </row>
    <row r="366" spans="1:14" ht="18.75">
      <c r="A366" s="34" t="s">
        <v>25</v>
      </c>
      <c r="C366" s="35"/>
      <c r="D366" s="1" t="s">
        <v>14</v>
      </c>
      <c r="E366" s="53"/>
      <c r="F366" s="53"/>
      <c r="G366" s="36"/>
      <c r="I366" s="1" t="s">
        <v>32</v>
      </c>
      <c r="K366" s="35"/>
      <c r="L366" s="1" t="s">
        <v>14</v>
      </c>
      <c r="M366" s="53"/>
      <c r="N366" s="53"/>
    </row>
    <row r="367" spans="1:14" ht="18.75">
      <c r="A367" s="34" t="s">
        <v>26</v>
      </c>
      <c r="C367" s="35"/>
      <c r="D367" s="1" t="s">
        <v>14</v>
      </c>
      <c r="E367" s="53"/>
      <c r="F367" s="53"/>
      <c r="G367" s="36"/>
      <c r="I367" s="1" t="s">
        <v>33</v>
      </c>
      <c r="K367" s="35"/>
      <c r="L367" s="1" t="s">
        <v>14</v>
      </c>
      <c r="M367" s="53"/>
      <c r="N367" s="53"/>
    </row>
    <row r="368" spans="1:13" ht="18.75">
      <c r="A368" s="34" t="s">
        <v>27</v>
      </c>
      <c r="C368" s="35"/>
      <c r="D368" s="1" t="s">
        <v>14</v>
      </c>
      <c r="E368" s="53"/>
      <c r="F368" s="53"/>
      <c r="G368" s="36"/>
      <c r="M368" s="37" t="s">
        <v>19</v>
      </c>
    </row>
    <row r="370" spans="1:15" ht="18.75">
      <c r="A370" s="54" t="s">
        <v>36</v>
      </c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</row>
    <row r="371" spans="1:15" ht="18.75">
      <c r="A371" s="55" t="s">
        <v>20</v>
      </c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</row>
    <row r="372" spans="1:15" ht="18.75">
      <c r="A372" s="55" t="s">
        <v>45</v>
      </c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</row>
    <row r="373" spans="1:14" ht="18.75">
      <c r="A373" s="38" t="s">
        <v>17</v>
      </c>
      <c r="B373" s="39" t="s">
        <v>0</v>
      </c>
      <c r="C373" s="4" t="s">
        <v>1</v>
      </c>
      <c r="D373" s="4" t="s">
        <v>2</v>
      </c>
      <c r="E373" s="4" t="s">
        <v>3</v>
      </c>
      <c r="F373" s="4" t="s">
        <v>4</v>
      </c>
      <c r="G373" s="4" t="s">
        <v>5</v>
      </c>
      <c r="H373" s="4" t="s">
        <v>6</v>
      </c>
      <c r="I373" s="4" t="s">
        <v>7</v>
      </c>
      <c r="J373" s="4" t="s">
        <v>8</v>
      </c>
      <c r="K373" s="4" t="s">
        <v>9</v>
      </c>
      <c r="L373" s="4" t="s">
        <v>10</v>
      </c>
      <c r="M373" s="5" t="s">
        <v>11</v>
      </c>
      <c r="N373" s="6" t="s">
        <v>18</v>
      </c>
    </row>
    <row r="374" spans="1:14" ht="18.75">
      <c r="A374" s="40">
        <v>1</v>
      </c>
      <c r="B374" s="41">
        <v>0</v>
      </c>
      <c r="C374" s="9">
        <v>9.8</v>
      </c>
      <c r="D374" s="9">
        <v>0</v>
      </c>
      <c r="E374" s="9">
        <v>1.3</v>
      </c>
      <c r="F374" s="9">
        <v>0</v>
      </c>
      <c r="G374" s="9">
        <v>37.8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10">
        <v>0</v>
      </c>
      <c r="N374" s="11"/>
    </row>
    <row r="375" spans="1:14" ht="18.75">
      <c r="A375" s="42">
        <v>2</v>
      </c>
      <c r="B375" s="17">
        <v>0</v>
      </c>
      <c r="C375" s="14">
        <v>0</v>
      </c>
      <c r="D375" s="14">
        <v>0</v>
      </c>
      <c r="E375" s="14">
        <v>0</v>
      </c>
      <c r="F375" s="14">
        <v>0</v>
      </c>
      <c r="G375" s="14">
        <v>7.2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5">
        <v>0</v>
      </c>
      <c r="N375" s="16"/>
    </row>
    <row r="376" spans="1:14" ht="18.75">
      <c r="A376" s="42">
        <v>3</v>
      </c>
      <c r="B376" s="17">
        <v>9.5</v>
      </c>
      <c r="C376" s="14">
        <v>65.5</v>
      </c>
      <c r="D376" s="14">
        <v>0</v>
      </c>
      <c r="E376" s="14">
        <v>0</v>
      </c>
      <c r="F376" s="14">
        <v>5.8</v>
      </c>
      <c r="G376" s="14">
        <v>22.5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5">
        <v>0</v>
      </c>
      <c r="N376" s="16"/>
    </row>
    <row r="377" spans="1:14" ht="18.75">
      <c r="A377" s="42">
        <v>4</v>
      </c>
      <c r="B377" s="17">
        <v>14.5</v>
      </c>
      <c r="C377" s="14">
        <v>0</v>
      </c>
      <c r="D377" s="14">
        <v>0</v>
      </c>
      <c r="E377" s="14">
        <v>0</v>
      </c>
      <c r="F377" s="14">
        <v>24</v>
      </c>
      <c r="G377" s="14">
        <v>30.8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5">
        <v>0</v>
      </c>
      <c r="N377" s="16"/>
    </row>
    <row r="378" spans="1:14" ht="18.75">
      <c r="A378" s="42">
        <v>5</v>
      </c>
      <c r="B378" s="17">
        <v>1.2</v>
      </c>
      <c r="C378" s="14">
        <v>0</v>
      </c>
      <c r="D378" s="14">
        <v>0</v>
      </c>
      <c r="E378" s="14">
        <v>0</v>
      </c>
      <c r="F378" s="14">
        <v>10.6</v>
      </c>
      <c r="G378" s="14">
        <v>15.6</v>
      </c>
      <c r="H378" s="14">
        <v>5.3</v>
      </c>
      <c r="I378" s="14">
        <v>6</v>
      </c>
      <c r="J378" s="14">
        <v>0</v>
      </c>
      <c r="K378" s="14">
        <v>0</v>
      </c>
      <c r="L378" s="14">
        <v>0</v>
      </c>
      <c r="M378" s="15">
        <v>0</v>
      </c>
      <c r="N378" s="16"/>
    </row>
    <row r="379" spans="1:14" ht="18.75">
      <c r="A379" s="42">
        <v>6</v>
      </c>
      <c r="B379" s="17">
        <v>0</v>
      </c>
      <c r="C379" s="14">
        <v>31.3</v>
      </c>
      <c r="D379" s="14">
        <v>0</v>
      </c>
      <c r="E379" s="14">
        <v>3.4</v>
      </c>
      <c r="F379" s="14">
        <v>1.3</v>
      </c>
      <c r="G379" s="14">
        <v>0</v>
      </c>
      <c r="H379" s="14">
        <v>0</v>
      </c>
      <c r="I379" s="14">
        <v>19.6</v>
      </c>
      <c r="J379" s="14">
        <v>0</v>
      </c>
      <c r="K379" s="14">
        <v>0</v>
      </c>
      <c r="L379" s="14">
        <v>0</v>
      </c>
      <c r="M379" s="15">
        <v>0</v>
      </c>
      <c r="N379" s="16"/>
    </row>
    <row r="380" spans="1:14" ht="18.75">
      <c r="A380" s="42">
        <v>7</v>
      </c>
      <c r="B380" s="17">
        <v>2.2</v>
      </c>
      <c r="C380" s="14">
        <v>2.2</v>
      </c>
      <c r="D380" s="14">
        <v>0</v>
      </c>
      <c r="E380" s="14">
        <v>72.5</v>
      </c>
      <c r="F380" s="14">
        <v>1.5</v>
      </c>
      <c r="G380" s="14">
        <v>0</v>
      </c>
      <c r="H380" s="14">
        <v>0</v>
      </c>
      <c r="I380" s="14">
        <v>1.9</v>
      </c>
      <c r="J380" s="14">
        <v>0</v>
      </c>
      <c r="K380" s="14">
        <v>0</v>
      </c>
      <c r="L380" s="14">
        <v>0</v>
      </c>
      <c r="M380" s="15">
        <v>0</v>
      </c>
      <c r="N380" s="16"/>
    </row>
    <row r="381" spans="1:14" ht="18.75">
      <c r="A381" s="42">
        <v>8</v>
      </c>
      <c r="B381" s="17">
        <v>0</v>
      </c>
      <c r="C381" s="14">
        <v>0.8</v>
      </c>
      <c r="D381" s="14">
        <v>0</v>
      </c>
      <c r="E381" s="14">
        <v>46.8</v>
      </c>
      <c r="F381" s="14">
        <v>1.3</v>
      </c>
      <c r="G381" s="14">
        <v>0</v>
      </c>
      <c r="H381" s="14">
        <v>0</v>
      </c>
      <c r="I381" s="14">
        <v>0</v>
      </c>
      <c r="J381" s="14">
        <v>0</v>
      </c>
      <c r="K381" s="14">
        <v>4.3</v>
      </c>
      <c r="L381" s="14">
        <v>0</v>
      </c>
      <c r="M381" s="15">
        <v>0</v>
      </c>
      <c r="N381" s="16"/>
    </row>
    <row r="382" spans="1:14" ht="18.75">
      <c r="A382" s="42">
        <v>9</v>
      </c>
      <c r="B382" s="17">
        <v>0.5</v>
      </c>
      <c r="C382" s="14">
        <v>0</v>
      </c>
      <c r="D382" s="14">
        <v>4.8</v>
      </c>
      <c r="E382" s="14">
        <v>0.7</v>
      </c>
      <c r="F382" s="14">
        <v>2.2</v>
      </c>
      <c r="G382" s="14">
        <v>0</v>
      </c>
      <c r="H382" s="14">
        <v>0</v>
      </c>
      <c r="I382" s="14">
        <v>0</v>
      </c>
      <c r="J382" s="14">
        <v>0</v>
      </c>
      <c r="K382" s="14">
        <v>37</v>
      </c>
      <c r="L382" s="14">
        <v>0</v>
      </c>
      <c r="M382" s="15">
        <v>0</v>
      </c>
      <c r="N382" s="16"/>
    </row>
    <row r="383" spans="1:14" ht="18.75">
      <c r="A383" s="42">
        <v>10</v>
      </c>
      <c r="B383" s="17">
        <v>0</v>
      </c>
      <c r="C383" s="14">
        <v>0</v>
      </c>
      <c r="D383" s="14">
        <v>0</v>
      </c>
      <c r="E383" s="14">
        <v>0</v>
      </c>
      <c r="F383" s="14">
        <v>3.7</v>
      </c>
      <c r="G383" s="14">
        <v>0</v>
      </c>
      <c r="H383" s="14">
        <v>0</v>
      </c>
      <c r="I383" s="14">
        <v>0</v>
      </c>
      <c r="J383" s="14">
        <v>0</v>
      </c>
      <c r="K383" s="14">
        <v>13</v>
      </c>
      <c r="L383" s="14">
        <v>0</v>
      </c>
      <c r="M383" s="15">
        <v>0</v>
      </c>
      <c r="N383" s="16"/>
    </row>
    <row r="384" spans="1:14" ht="18.75">
      <c r="A384" s="42">
        <v>11</v>
      </c>
      <c r="B384" s="17">
        <v>0</v>
      </c>
      <c r="C384" s="14">
        <v>0</v>
      </c>
      <c r="D384" s="14">
        <v>0</v>
      </c>
      <c r="E384" s="14">
        <v>0</v>
      </c>
      <c r="F384" s="14">
        <v>36.2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5">
        <v>0</v>
      </c>
      <c r="N384" s="16"/>
    </row>
    <row r="385" spans="1:14" ht="18.75">
      <c r="A385" s="42">
        <v>12</v>
      </c>
      <c r="B385" s="17">
        <v>0</v>
      </c>
      <c r="C385" s="14">
        <v>13</v>
      </c>
      <c r="D385" s="14">
        <v>2</v>
      </c>
      <c r="E385" s="14">
        <v>32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5">
        <v>0</v>
      </c>
      <c r="N385" s="16"/>
    </row>
    <row r="386" spans="1:14" ht="18.75">
      <c r="A386" s="42">
        <v>13</v>
      </c>
      <c r="B386" s="17">
        <v>0</v>
      </c>
      <c r="C386" s="14">
        <v>0</v>
      </c>
      <c r="D386" s="14">
        <v>25.9</v>
      </c>
      <c r="E386" s="14">
        <v>8.3</v>
      </c>
      <c r="F386" s="14">
        <v>17.1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5">
        <v>0</v>
      </c>
      <c r="N386" s="16"/>
    </row>
    <row r="387" spans="1:14" ht="18.75">
      <c r="A387" s="42">
        <v>14</v>
      </c>
      <c r="B387" s="17">
        <v>0</v>
      </c>
      <c r="C387" s="14">
        <v>0</v>
      </c>
      <c r="D387" s="14">
        <v>7.2</v>
      </c>
      <c r="E387" s="14">
        <v>25.7</v>
      </c>
      <c r="F387" s="14">
        <v>2.3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5">
        <v>0</v>
      </c>
      <c r="N387" s="16"/>
    </row>
    <row r="388" spans="1:14" ht="18.75">
      <c r="A388" s="42">
        <v>15</v>
      </c>
      <c r="B388" s="17">
        <v>0</v>
      </c>
      <c r="C388" s="14">
        <v>23.2</v>
      </c>
      <c r="D388" s="14">
        <v>0</v>
      </c>
      <c r="E388" s="14">
        <v>0</v>
      </c>
      <c r="F388" s="14">
        <v>0</v>
      </c>
      <c r="G388" s="14">
        <v>65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5">
        <v>0</v>
      </c>
      <c r="N388" s="16"/>
    </row>
    <row r="389" spans="1:14" ht="18.75">
      <c r="A389" s="42">
        <v>16</v>
      </c>
      <c r="B389" s="17">
        <v>0</v>
      </c>
      <c r="C389" s="14">
        <v>0</v>
      </c>
      <c r="D389" s="14">
        <v>1.8</v>
      </c>
      <c r="E389" s="14">
        <v>0</v>
      </c>
      <c r="F389" s="14">
        <v>4.8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5">
        <v>0</v>
      </c>
      <c r="N389" s="16"/>
    </row>
    <row r="390" spans="1:14" ht="18.75">
      <c r="A390" s="42">
        <v>17</v>
      </c>
      <c r="B390" s="17">
        <v>18.5</v>
      </c>
      <c r="C390" s="14">
        <v>0</v>
      </c>
      <c r="D390" s="14">
        <v>0</v>
      </c>
      <c r="E390" s="14">
        <v>6.5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5">
        <v>0</v>
      </c>
      <c r="N390" s="16"/>
    </row>
    <row r="391" spans="1:14" ht="18.75">
      <c r="A391" s="42">
        <v>18</v>
      </c>
      <c r="B391" s="17">
        <v>0</v>
      </c>
      <c r="C391" s="14">
        <v>0</v>
      </c>
      <c r="D391" s="14">
        <v>4.2</v>
      </c>
      <c r="E391" s="14">
        <v>9.7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5">
        <v>0</v>
      </c>
      <c r="N391" s="16"/>
    </row>
    <row r="392" spans="1:14" ht="18.75">
      <c r="A392" s="42">
        <v>19</v>
      </c>
      <c r="B392" s="17">
        <v>0</v>
      </c>
      <c r="C392" s="14">
        <v>0</v>
      </c>
      <c r="D392" s="14">
        <v>0</v>
      </c>
      <c r="E392" s="14">
        <v>0.8</v>
      </c>
      <c r="F392" s="14">
        <v>14.5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5">
        <v>0</v>
      </c>
      <c r="N392" s="16"/>
    </row>
    <row r="393" spans="1:14" ht="18.75">
      <c r="A393" s="42">
        <v>20</v>
      </c>
      <c r="B393" s="17">
        <v>2.2</v>
      </c>
      <c r="C393" s="14">
        <v>13.3</v>
      </c>
      <c r="D393" s="14">
        <v>0</v>
      </c>
      <c r="E393" s="14">
        <v>0.5</v>
      </c>
      <c r="F393" s="14">
        <v>3</v>
      </c>
      <c r="G393" s="14">
        <v>19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5">
        <v>0</v>
      </c>
      <c r="N393" s="16"/>
    </row>
    <row r="394" spans="1:14" ht="18.75">
      <c r="A394" s="42">
        <v>21</v>
      </c>
      <c r="B394" s="17">
        <v>1.2</v>
      </c>
      <c r="C394" s="14">
        <v>0</v>
      </c>
      <c r="D394" s="14">
        <v>0</v>
      </c>
      <c r="E394" s="14">
        <v>2.6</v>
      </c>
      <c r="F394" s="14">
        <v>0</v>
      </c>
      <c r="G394" s="14">
        <v>0</v>
      </c>
      <c r="H394" s="14">
        <v>0.6</v>
      </c>
      <c r="I394" s="14">
        <v>0</v>
      </c>
      <c r="J394" s="14">
        <v>0</v>
      </c>
      <c r="K394" s="14">
        <v>0</v>
      </c>
      <c r="L394" s="14">
        <v>0</v>
      </c>
      <c r="M394" s="15">
        <v>0</v>
      </c>
      <c r="N394" s="16"/>
    </row>
    <row r="395" spans="1:14" ht="18.75">
      <c r="A395" s="42">
        <v>22</v>
      </c>
      <c r="B395" s="17">
        <v>0</v>
      </c>
      <c r="C395" s="14">
        <v>0</v>
      </c>
      <c r="D395" s="14">
        <v>0</v>
      </c>
      <c r="E395" s="14">
        <v>6.2</v>
      </c>
      <c r="F395" s="14">
        <v>0.4</v>
      </c>
      <c r="G395" s="14">
        <v>2.8</v>
      </c>
      <c r="H395" s="14">
        <v>11.3</v>
      </c>
      <c r="I395" s="14">
        <v>0</v>
      </c>
      <c r="J395" s="14">
        <v>0</v>
      </c>
      <c r="K395" s="14">
        <v>0</v>
      </c>
      <c r="L395" s="14">
        <v>0</v>
      </c>
      <c r="M395" s="15">
        <v>0</v>
      </c>
      <c r="N395" s="16"/>
    </row>
    <row r="396" spans="1:14" ht="18.75">
      <c r="A396" s="42">
        <v>23</v>
      </c>
      <c r="B396" s="17">
        <v>0</v>
      </c>
      <c r="C396" s="14">
        <v>0</v>
      </c>
      <c r="D396" s="14">
        <v>9.3</v>
      </c>
      <c r="E396" s="14">
        <v>2.8</v>
      </c>
      <c r="F396" s="14">
        <v>0</v>
      </c>
      <c r="G396" s="14">
        <v>8.7</v>
      </c>
      <c r="H396" s="14">
        <v>0.6</v>
      </c>
      <c r="I396" s="14">
        <v>0</v>
      </c>
      <c r="J396" s="14">
        <v>0</v>
      </c>
      <c r="K396" s="14">
        <v>0</v>
      </c>
      <c r="L396" s="14">
        <v>0</v>
      </c>
      <c r="M396" s="15">
        <v>36.7</v>
      </c>
      <c r="N396" s="16"/>
    </row>
    <row r="397" spans="1:14" ht="18.75">
      <c r="A397" s="42">
        <v>24</v>
      </c>
      <c r="B397" s="17">
        <v>0</v>
      </c>
      <c r="C397" s="14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5">
        <v>0</v>
      </c>
      <c r="N397" s="16"/>
    </row>
    <row r="398" spans="1:14" ht="18.75">
      <c r="A398" s="42">
        <v>25</v>
      </c>
      <c r="B398" s="17">
        <v>0</v>
      </c>
      <c r="C398" s="14">
        <v>0</v>
      </c>
      <c r="D398" s="14">
        <v>0</v>
      </c>
      <c r="E398" s="14">
        <v>23.7</v>
      </c>
      <c r="F398" s="14">
        <v>0</v>
      </c>
      <c r="G398" s="14">
        <v>1.9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5">
        <v>28.9</v>
      </c>
      <c r="N398" s="16"/>
    </row>
    <row r="399" spans="1:14" ht="18.75">
      <c r="A399" s="42">
        <v>26</v>
      </c>
      <c r="B399" s="17">
        <v>0</v>
      </c>
      <c r="C399" s="14">
        <v>0</v>
      </c>
      <c r="D399" s="14">
        <v>10.2</v>
      </c>
      <c r="E399" s="14">
        <v>16.1</v>
      </c>
      <c r="F399" s="14">
        <v>0.8</v>
      </c>
      <c r="G399" s="14">
        <v>0.1</v>
      </c>
      <c r="H399" s="14">
        <v>0</v>
      </c>
      <c r="I399" s="14">
        <v>0</v>
      </c>
      <c r="J399" s="14">
        <v>0</v>
      </c>
      <c r="K399" s="14">
        <v>0</v>
      </c>
      <c r="L399" s="14">
        <v>0</v>
      </c>
      <c r="M399" s="15">
        <v>1.8</v>
      </c>
      <c r="N399" s="16"/>
    </row>
    <row r="400" spans="1:14" ht="18.75">
      <c r="A400" s="42">
        <v>27</v>
      </c>
      <c r="B400" s="17">
        <v>0</v>
      </c>
      <c r="C400" s="14">
        <v>0</v>
      </c>
      <c r="D400" s="14">
        <v>0</v>
      </c>
      <c r="E400" s="14">
        <v>6.8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5">
        <v>1.9</v>
      </c>
      <c r="N400" s="16"/>
    </row>
    <row r="401" spans="1:14" ht="18.75">
      <c r="A401" s="42">
        <v>28</v>
      </c>
      <c r="B401" s="17">
        <v>10.2</v>
      </c>
      <c r="C401" s="17">
        <v>7.2</v>
      </c>
      <c r="D401" s="14">
        <v>0</v>
      </c>
      <c r="E401" s="14">
        <v>0</v>
      </c>
      <c r="F401" s="14">
        <v>18.7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5">
        <v>1.1</v>
      </c>
      <c r="N401" s="16"/>
    </row>
    <row r="402" spans="1:14" ht="18.75">
      <c r="A402" s="42">
        <v>29</v>
      </c>
      <c r="B402" s="17">
        <v>0.5</v>
      </c>
      <c r="C402" s="17">
        <v>0</v>
      </c>
      <c r="D402" s="14">
        <v>0</v>
      </c>
      <c r="E402" s="14">
        <v>0</v>
      </c>
      <c r="F402" s="14">
        <v>30</v>
      </c>
      <c r="G402" s="14">
        <v>29.5</v>
      </c>
      <c r="H402" s="14">
        <v>5.7</v>
      </c>
      <c r="I402" s="14">
        <v>0</v>
      </c>
      <c r="J402" s="14">
        <v>0</v>
      </c>
      <c r="K402" s="14">
        <v>0</v>
      </c>
      <c r="L402" s="14"/>
      <c r="M402" s="15">
        <v>0.1</v>
      </c>
      <c r="N402" s="16"/>
    </row>
    <row r="403" spans="1:14" ht="18.75">
      <c r="A403" s="42">
        <v>30</v>
      </c>
      <c r="B403" s="17">
        <v>10</v>
      </c>
      <c r="C403" s="17">
        <v>1.5</v>
      </c>
      <c r="D403" s="14">
        <v>15.3</v>
      </c>
      <c r="E403" s="14">
        <v>7.4</v>
      </c>
      <c r="F403" s="14">
        <v>4.1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/>
      <c r="M403" s="15">
        <v>0</v>
      </c>
      <c r="N403" s="16"/>
    </row>
    <row r="404" spans="1:14" ht="18.75">
      <c r="A404" s="43">
        <v>31</v>
      </c>
      <c r="B404" s="20"/>
      <c r="C404" s="20">
        <v>27</v>
      </c>
      <c r="D404" s="21"/>
      <c r="E404" s="21">
        <v>0</v>
      </c>
      <c r="F404" s="21">
        <v>5.4</v>
      </c>
      <c r="G404" s="21"/>
      <c r="H404" s="21">
        <v>0</v>
      </c>
      <c r="I404" s="21"/>
      <c r="J404" s="21">
        <v>0</v>
      </c>
      <c r="K404" s="21">
        <v>0</v>
      </c>
      <c r="L404" s="21"/>
      <c r="M404" s="22">
        <v>0</v>
      </c>
      <c r="N404" s="23"/>
    </row>
    <row r="405" spans="1:15" ht="18.75">
      <c r="A405" s="7" t="s">
        <v>12</v>
      </c>
      <c r="B405" s="44">
        <f aca="true" t="shared" si="20" ref="B405:H405">SUM(B374:B404)</f>
        <v>70.5</v>
      </c>
      <c r="C405" s="45">
        <f t="shared" si="20"/>
        <v>194.79999999999998</v>
      </c>
      <c r="D405" s="45">
        <f t="shared" si="20"/>
        <v>80.7</v>
      </c>
      <c r="E405" s="45">
        <f t="shared" si="20"/>
        <v>273.79999999999995</v>
      </c>
      <c r="F405" s="45">
        <f t="shared" si="20"/>
        <v>187.7</v>
      </c>
      <c r="G405" s="45">
        <f>SUM(G374:G404)</f>
        <v>240.89999999999998</v>
      </c>
      <c r="H405" s="45">
        <f t="shared" si="20"/>
        <v>23.5</v>
      </c>
      <c r="I405" s="45">
        <f>SUM(I374:I404)</f>
        <v>27.5</v>
      </c>
      <c r="J405" s="45">
        <f>SUM(J374:J404)</f>
        <v>0</v>
      </c>
      <c r="K405" s="45">
        <f>SUM(K374:K404)</f>
        <v>54.3</v>
      </c>
      <c r="L405" s="45">
        <f>SUM(L374:L401)</f>
        <v>0</v>
      </c>
      <c r="M405" s="46">
        <f>SUM(M374:M404)</f>
        <v>70.49999999999999</v>
      </c>
      <c r="N405" s="26">
        <f>SUM(B405:M405)</f>
        <v>1224.2</v>
      </c>
      <c r="O405" s="1" t="s">
        <v>14</v>
      </c>
    </row>
    <row r="406" spans="1:15" ht="18.75">
      <c r="A406" s="12" t="s">
        <v>15</v>
      </c>
      <c r="B406" s="27">
        <f aca="true" t="shared" si="21" ref="B406:K406">AVERAGE(B374:B404)</f>
        <v>2.35</v>
      </c>
      <c r="C406" s="14">
        <f t="shared" si="21"/>
        <v>6.283870967741935</v>
      </c>
      <c r="D406" s="14">
        <f t="shared" si="21"/>
        <v>2.69</v>
      </c>
      <c r="E406" s="14">
        <f t="shared" si="21"/>
        <v>8.832258064516127</v>
      </c>
      <c r="F406" s="14">
        <f t="shared" si="21"/>
        <v>6.054838709677419</v>
      </c>
      <c r="G406" s="14">
        <f t="shared" si="21"/>
        <v>8.03</v>
      </c>
      <c r="H406" s="14">
        <f t="shared" si="21"/>
        <v>0.7580645161290323</v>
      </c>
      <c r="I406" s="14">
        <f t="shared" si="21"/>
        <v>0.9166666666666666</v>
      </c>
      <c r="J406" s="14">
        <f t="shared" si="21"/>
        <v>0</v>
      </c>
      <c r="K406" s="14">
        <f t="shared" si="21"/>
        <v>1.7516129032258063</v>
      </c>
      <c r="L406" s="14">
        <f>AVERAGE(L374:L401)</f>
        <v>0</v>
      </c>
      <c r="M406" s="47">
        <f>AVERAGE(M374:M404)</f>
        <v>2.2741935483870965</v>
      </c>
      <c r="N406" s="29">
        <f>AVERAGE(B406:M406)</f>
        <v>3.328458781362006</v>
      </c>
      <c r="O406" s="1" t="s">
        <v>16</v>
      </c>
    </row>
    <row r="407" spans="1:15" ht="18.75">
      <c r="A407" s="48" t="s">
        <v>13</v>
      </c>
      <c r="B407" s="49">
        <f>COUNTIF(B374:B404,"&gt;0")</f>
        <v>11</v>
      </c>
      <c r="C407" s="50">
        <f aca="true" t="shared" si="22" ref="C407:M407">COUNTIF(C374:C404,"&gt;0")</f>
        <v>11</v>
      </c>
      <c r="D407" s="50">
        <f t="shared" si="22"/>
        <v>9</v>
      </c>
      <c r="E407" s="50">
        <f t="shared" si="22"/>
        <v>19</v>
      </c>
      <c r="F407" s="50">
        <f t="shared" si="22"/>
        <v>20</v>
      </c>
      <c r="G407" s="50">
        <f t="shared" si="22"/>
        <v>12</v>
      </c>
      <c r="H407" s="50">
        <f t="shared" si="22"/>
        <v>5</v>
      </c>
      <c r="I407" s="50">
        <f t="shared" si="22"/>
        <v>3</v>
      </c>
      <c r="J407" s="50">
        <f t="shared" si="22"/>
        <v>0</v>
      </c>
      <c r="K407" s="50">
        <f t="shared" si="22"/>
        <v>3</v>
      </c>
      <c r="L407" s="50">
        <f t="shared" si="22"/>
        <v>0</v>
      </c>
      <c r="M407" s="51">
        <f t="shared" si="22"/>
        <v>6</v>
      </c>
      <c r="N407" s="48">
        <f>SUM(B407:M407)</f>
        <v>99</v>
      </c>
      <c r="O407" s="34" t="s">
        <v>13</v>
      </c>
    </row>
    <row r="408" spans="1:14" ht="18.75">
      <c r="A408" s="34" t="s">
        <v>21</v>
      </c>
      <c r="C408" s="35"/>
      <c r="D408" s="1" t="s">
        <v>14</v>
      </c>
      <c r="E408" s="56"/>
      <c r="F408" s="56"/>
      <c r="G408" s="36"/>
      <c r="I408" s="1" t="s">
        <v>28</v>
      </c>
      <c r="K408" s="35"/>
      <c r="L408" s="1" t="s">
        <v>14</v>
      </c>
      <c r="M408" s="56"/>
      <c r="N408" s="56"/>
    </row>
    <row r="409" spans="1:14" ht="18.75">
      <c r="A409" s="34" t="s">
        <v>22</v>
      </c>
      <c r="C409" s="35"/>
      <c r="D409" s="1" t="s">
        <v>14</v>
      </c>
      <c r="E409" s="53"/>
      <c r="F409" s="53"/>
      <c r="G409" s="36"/>
      <c r="I409" s="1" t="s">
        <v>29</v>
      </c>
      <c r="K409" s="35"/>
      <c r="L409" s="1" t="s">
        <v>14</v>
      </c>
      <c r="M409" s="53"/>
      <c r="N409" s="53"/>
    </row>
    <row r="410" spans="1:14" ht="18.75">
      <c r="A410" s="34" t="s">
        <v>23</v>
      </c>
      <c r="C410" s="35"/>
      <c r="D410" s="1" t="s">
        <v>14</v>
      </c>
      <c r="E410" s="53"/>
      <c r="F410" s="53"/>
      <c r="G410" s="36"/>
      <c r="I410" s="1" t="s">
        <v>30</v>
      </c>
      <c r="K410" s="35"/>
      <c r="L410" s="1" t="s">
        <v>14</v>
      </c>
      <c r="M410" s="53"/>
      <c r="N410" s="53"/>
    </row>
    <row r="411" spans="1:14" ht="18.75">
      <c r="A411" s="34" t="s">
        <v>24</v>
      </c>
      <c r="C411" s="35"/>
      <c r="D411" s="1" t="s">
        <v>14</v>
      </c>
      <c r="E411" s="53"/>
      <c r="F411" s="53"/>
      <c r="G411" s="36"/>
      <c r="I411" s="1" t="s">
        <v>31</v>
      </c>
      <c r="K411" s="35"/>
      <c r="L411" s="1" t="s">
        <v>14</v>
      </c>
      <c r="M411" s="53"/>
      <c r="N411" s="53"/>
    </row>
    <row r="412" spans="1:14" ht="18.75">
      <c r="A412" s="34" t="s">
        <v>25</v>
      </c>
      <c r="C412" s="35"/>
      <c r="D412" s="1" t="s">
        <v>14</v>
      </c>
      <c r="E412" s="53"/>
      <c r="F412" s="53"/>
      <c r="G412" s="36"/>
      <c r="I412" s="1" t="s">
        <v>32</v>
      </c>
      <c r="K412" s="35"/>
      <c r="L412" s="1" t="s">
        <v>14</v>
      </c>
      <c r="M412" s="53"/>
      <c r="N412" s="53"/>
    </row>
    <row r="413" spans="1:14" ht="18.75">
      <c r="A413" s="34" t="s">
        <v>26</v>
      </c>
      <c r="C413" s="35"/>
      <c r="D413" s="1" t="s">
        <v>14</v>
      </c>
      <c r="E413" s="53"/>
      <c r="F413" s="53"/>
      <c r="G413" s="36"/>
      <c r="I413" s="1" t="s">
        <v>33</v>
      </c>
      <c r="K413" s="35"/>
      <c r="L413" s="1" t="s">
        <v>14</v>
      </c>
      <c r="M413" s="53"/>
      <c r="N413" s="53"/>
    </row>
    <row r="414" spans="1:13" ht="18.75">
      <c r="A414" s="34" t="s">
        <v>27</v>
      </c>
      <c r="C414" s="35"/>
      <c r="D414" s="1" t="s">
        <v>14</v>
      </c>
      <c r="E414" s="53"/>
      <c r="F414" s="53"/>
      <c r="G414" s="36"/>
      <c r="M414" s="37" t="s">
        <v>19</v>
      </c>
    </row>
    <row r="416" spans="1:15" ht="18.75">
      <c r="A416" s="54" t="s">
        <v>36</v>
      </c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</row>
    <row r="417" spans="1:15" ht="18.75">
      <c r="A417" s="55" t="s">
        <v>20</v>
      </c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</row>
    <row r="418" spans="1:15" ht="18.75">
      <c r="A418" s="55" t="s">
        <v>46</v>
      </c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</row>
    <row r="419" spans="1:14" ht="18.75">
      <c r="A419" s="38" t="s">
        <v>17</v>
      </c>
      <c r="B419" s="39" t="s">
        <v>0</v>
      </c>
      <c r="C419" s="4" t="s">
        <v>1</v>
      </c>
      <c r="D419" s="4" t="s">
        <v>2</v>
      </c>
      <c r="E419" s="4" t="s">
        <v>3</v>
      </c>
      <c r="F419" s="4" t="s">
        <v>4</v>
      </c>
      <c r="G419" s="4" t="s">
        <v>5</v>
      </c>
      <c r="H419" s="4" t="s">
        <v>6</v>
      </c>
      <c r="I419" s="4" t="s">
        <v>7</v>
      </c>
      <c r="J419" s="4" t="s">
        <v>8</v>
      </c>
      <c r="K419" s="4" t="s">
        <v>9</v>
      </c>
      <c r="L419" s="4" t="s">
        <v>10</v>
      </c>
      <c r="M419" s="5" t="s">
        <v>11</v>
      </c>
      <c r="N419" s="6" t="s">
        <v>18</v>
      </c>
    </row>
    <row r="420" spans="1:14" ht="18.75">
      <c r="A420" s="40">
        <v>1</v>
      </c>
      <c r="B420" s="41">
        <v>0</v>
      </c>
      <c r="C420" s="9">
        <v>0</v>
      </c>
      <c r="D420" s="9">
        <v>5.2</v>
      </c>
      <c r="E420" s="9">
        <v>0</v>
      </c>
      <c r="F420" s="9">
        <v>5.2</v>
      </c>
      <c r="G420" s="9">
        <v>0.7</v>
      </c>
      <c r="H420" s="9">
        <v>5.7</v>
      </c>
      <c r="I420" s="9">
        <v>0</v>
      </c>
      <c r="J420" s="9">
        <v>0</v>
      </c>
      <c r="K420" s="9">
        <v>0</v>
      </c>
      <c r="L420" s="9">
        <v>0</v>
      </c>
      <c r="M420" s="10">
        <v>0</v>
      </c>
      <c r="N420" s="11"/>
    </row>
    <row r="421" spans="1:14" ht="18.75">
      <c r="A421" s="42">
        <v>2</v>
      </c>
      <c r="B421" s="17">
        <v>0</v>
      </c>
      <c r="C421" s="14">
        <v>0</v>
      </c>
      <c r="D421" s="14">
        <v>0</v>
      </c>
      <c r="E421" s="14">
        <v>0</v>
      </c>
      <c r="F421" s="14">
        <v>16.2</v>
      </c>
      <c r="G421" s="14">
        <v>11.8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5">
        <v>0</v>
      </c>
      <c r="N421" s="16"/>
    </row>
    <row r="422" spans="1:14" ht="18.75">
      <c r="A422" s="42">
        <v>3</v>
      </c>
      <c r="B422" s="17">
        <v>0</v>
      </c>
      <c r="C422" s="14">
        <v>0</v>
      </c>
      <c r="D422" s="14">
        <v>0</v>
      </c>
      <c r="E422" s="14">
        <v>0</v>
      </c>
      <c r="F422" s="14">
        <v>22.5</v>
      </c>
      <c r="G422" s="14">
        <v>20.7</v>
      </c>
      <c r="H422" s="14">
        <v>0</v>
      </c>
      <c r="I422" s="14">
        <v>0</v>
      </c>
      <c r="J422" s="14">
        <v>2.5</v>
      </c>
      <c r="K422" s="14">
        <v>0</v>
      </c>
      <c r="L422" s="14">
        <v>0</v>
      </c>
      <c r="M422" s="15">
        <v>0</v>
      </c>
      <c r="N422" s="16"/>
    </row>
    <row r="423" spans="1:14" ht="18.75">
      <c r="A423" s="42">
        <v>4</v>
      </c>
      <c r="B423" s="17">
        <v>0</v>
      </c>
      <c r="C423" s="14">
        <v>0</v>
      </c>
      <c r="D423" s="14">
        <v>0</v>
      </c>
      <c r="E423" s="14">
        <v>0</v>
      </c>
      <c r="F423" s="14">
        <v>1.8</v>
      </c>
      <c r="G423" s="14">
        <v>0.8</v>
      </c>
      <c r="H423" s="14">
        <v>0</v>
      </c>
      <c r="I423" s="14">
        <v>0</v>
      </c>
      <c r="J423" s="14">
        <v>61.5</v>
      </c>
      <c r="K423" s="14">
        <v>0</v>
      </c>
      <c r="L423" s="14">
        <v>0</v>
      </c>
      <c r="M423" s="15">
        <v>0</v>
      </c>
      <c r="N423" s="16"/>
    </row>
    <row r="424" spans="1:14" ht="18.75">
      <c r="A424" s="42">
        <v>5</v>
      </c>
      <c r="B424" s="17">
        <v>0</v>
      </c>
      <c r="C424" s="14">
        <v>0</v>
      </c>
      <c r="D424" s="14">
        <v>0</v>
      </c>
      <c r="E424" s="14">
        <v>0</v>
      </c>
      <c r="F424" s="14">
        <v>0.6</v>
      </c>
      <c r="G424" s="14">
        <v>13.8</v>
      </c>
      <c r="H424" s="14">
        <v>0</v>
      </c>
      <c r="I424" s="14">
        <v>0</v>
      </c>
      <c r="J424" s="14">
        <v>0</v>
      </c>
      <c r="K424" s="14">
        <v>0</v>
      </c>
      <c r="L424" s="14">
        <v>0</v>
      </c>
      <c r="M424" s="15">
        <v>0</v>
      </c>
      <c r="N424" s="16"/>
    </row>
    <row r="425" spans="1:14" ht="18.75">
      <c r="A425" s="42">
        <v>6</v>
      </c>
      <c r="B425" s="17">
        <v>0</v>
      </c>
      <c r="C425" s="14">
        <v>0</v>
      </c>
      <c r="D425" s="14">
        <v>0</v>
      </c>
      <c r="E425" s="14">
        <v>0</v>
      </c>
      <c r="F425" s="14">
        <v>0</v>
      </c>
      <c r="G425" s="14">
        <v>1.8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5">
        <v>0</v>
      </c>
      <c r="N425" s="16"/>
    </row>
    <row r="426" spans="1:14" ht="18.75">
      <c r="A426" s="42">
        <v>7</v>
      </c>
      <c r="B426" s="17">
        <v>31.2</v>
      </c>
      <c r="C426" s="14">
        <v>0</v>
      </c>
      <c r="D426" s="14">
        <v>0</v>
      </c>
      <c r="E426" s="14">
        <v>44.2</v>
      </c>
      <c r="F426" s="14">
        <v>6.5</v>
      </c>
      <c r="G426" s="14">
        <v>0</v>
      </c>
      <c r="H426" s="14">
        <v>2.8</v>
      </c>
      <c r="I426" s="14">
        <v>0</v>
      </c>
      <c r="J426" s="14">
        <v>0</v>
      </c>
      <c r="K426" s="14">
        <v>0</v>
      </c>
      <c r="L426" s="14">
        <v>0</v>
      </c>
      <c r="M426" s="15">
        <v>0</v>
      </c>
      <c r="N426" s="16"/>
    </row>
    <row r="427" spans="1:14" ht="18.75">
      <c r="A427" s="42">
        <v>8</v>
      </c>
      <c r="B427" s="17">
        <v>4.3</v>
      </c>
      <c r="C427" s="14">
        <v>14.5</v>
      </c>
      <c r="D427" s="14">
        <v>4.5</v>
      </c>
      <c r="E427" s="14">
        <v>0.2</v>
      </c>
      <c r="F427" s="14">
        <v>0</v>
      </c>
      <c r="G427" s="14">
        <v>10.2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15">
        <v>0</v>
      </c>
      <c r="N427" s="16"/>
    </row>
    <row r="428" spans="1:14" ht="18.75">
      <c r="A428" s="42">
        <v>9</v>
      </c>
      <c r="B428" s="17">
        <v>0</v>
      </c>
      <c r="C428" s="14">
        <v>0</v>
      </c>
      <c r="D428" s="14">
        <v>0</v>
      </c>
      <c r="E428" s="14">
        <v>0</v>
      </c>
      <c r="F428" s="14">
        <v>0</v>
      </c>
      <c r="G428" s="14">
        <v>0.8</v>
      </c>
      <c r="H428" s="14">
        <v>6.8</v>
      </c>
      <c r="I428" s="14">
        <v>0</v>
      </c>
      <c r="J428" s="14">
        <v>0</v>
      </c>
      <c r="K428" s="14">
        <v>0</v>
      </c>
      <c r="L428" s="14">
        <v>0</v>
      </c>
      <c r="M428" s="15">
        <v>0</v>
      </c>
      <c r="N428" s="16"/>
    </row>
    <row r="429" spans="1:14" ht="18.75">
      <c r="A429" s="42">
        <v>10</v>
      </c>
      <c r="B429" s="17">
        <v>1.2</v>
      </c>
      <c r="C429" s="14">
        <v>0</v>
      </c>
      <c r="D429" s="14">
        <v>4</v>
      </c>
      <c r="E429" s="14">
        <v>12.8</v>
      </c>
      <c r="F429" s="14">
        <v>0</v>
      </c>
      <c r="G429" s="14">
        <v>3.5</v>
      </c>
      <c r="H429" s="14">
        <v>34.8</v>
      </c>
      <c r="I429" s="14">
        <v>0</v>
      </c>
      <c r="J429" s="14">
        <v>0</v>
      </c>
      <c r="K429" s="14">
        <v>0</v>
      </c>
      <c r="L429" s="14">
        <v>0</v>
      </c>
      <c r="M429" s="15">
        <v>0</v>
      </c>
      <c r="N429" s="16"/>
    </row>
    <row r="430" spans="1:14" ht="18.75">
      <c r="A430" s="42">
        <v>11</v>
      </c>
      <c r="B430" s="17">
        <v>53.5</v>
      </c>
      <c r="C430" s="14">
        <v>0</v>
      </c>
      <c r="D430" s="14">
        <v>11.3</v>
      </c>
      <c r="E430" s="14">
        <v>0</v>
      </c>
      <c r="F430" s="14">
        <v>5.2</v>
      </c>
      <c r="G430" s="14">
        <v>4.5</v>
      </c>
      <c r="H430" s="14">
        <v>1.8</v>
      </c>
      <c r="I430" s="14">
        <v>0</v>
      </c>
      <c r="J430" s="14">
        <v>0</v>
      </c>
      <c r="K430" s="14">
        <v>0</v>
      </c>
      <c r="L430" s="14">
        <v>0</v>
      </c>
      <c r="M430" s="15">
        <v>0</v>
      </c>
      <c r="N430" s="16"/>
    </row>
    <row r="431" spans="1:14" ht="18.75">
      <c r="A431" s="42">
        <v>12</v>
      </c>
      <c r="B431" s="17">
        <v>0</v>
      </c>
      <c r="C431" s="14">
        <v>0</v>
      </c>
      <c r="D431" s="14">
        <v>14</v>
      </c>
      <c r="E431" s="14">
        <v>0</v>
      </c>
      <c r="F431" s="14">
        <v>20.5</v>
      </c>
      <c r="G431" s="14">
        <v>0</v>
      </c>
      <c r="H431" s="14">
        <v>2.3</v>
      </c>
      <c r="I431" s="14">
        <v>10.6</v>
      </c>
      <c r="J431" s="14">
        <v>0</v>
      </c>
      <c r="K431" s="14">
        <v>0</v>
      </c>
      <c r="L431" s="14">
        <v>0</v>
      </c>
      <c r="M431" s="15">
        <v>0</v>
      </c>
      <c r="N431" s="16"/>
    </row>
    <row r="432" spans="1:14" ht="18.75">
      <c r="A432" s="42">
        <v>13</v>
      </c>
      <c r="B432" s="17">
        <v>0</v>
      </c>
      <c r="C432" s="14">
        <v>1</v>
      </c>
      <c r="D432" s="14">
        <v>11.9</v>
      </c>
      <c r="E432" s="14">
        <v>0</v>
      </c>
      <c r="F432" s="14">
        <v>4.2</v>
      </c>
      <c r="G432" s="14">
        <v>6.4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5">
        <v>0</v>
      </c>
      <c r="N432" s="16"/>
    </row>
    <row r="433" spans="1:14" ht="18.75">
      <c r="A433" s="42">
        <v>14</v>
      </c>
      <c r="B433" s="17">
        <v>0</v>
      </c>
      <c r="C433" s="14">
        <v>0</v>
      </c>
      <c r="D433" s="14">
        <v>3.5</v>
      </c>
      <c r="E433" s="14">
        <v>0</v>
      </c>
      <c r="F433" s="14">
        <v>6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5">
        <v>0</v>
      </c>
      <c r="N433" s="16"/>
    </row>
    <row r="434" spans="1:14" ht="18.75">
      <c r="A434" s="42">
        <v>15</v>
      </c>
      <c r="B434" s="17">
        <v>0</v>
      </c>
      <c r="C434" s="14">
        <v>0</v>
      </c>
      <c r="D434" s="14">
        <v>0</v>
      </c>
      <c r="E434" s="14">
        <v>0</v>
      </c>
      <c r="F434" s="14">
        <v>4.7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5">
        <v>0</v>
      </c>
      <c r="N434" s="16"/>
    </row>
    <row r="435" spans="1:14" ht="18.75">
      <c r="A435" s="42">
        <v>16</v>
      </c>
      <c r="B435" s="17">
        <v>0</v>
      </c>
      <c r="C435" s="14">
        <v>0.5</v>
      </c>
      <c r="D435" s="14">
        <v>0</v>
      </c>
      <c r="E435" s="14">
        <v>9.2</v>
      </c>
      <c r="F435" s="14">
        <v>0</v>
      </c>
      <c r="G435" s="14">
        <v>1</v>
      </c>
      <c r="H435" s="14">
        <v>1.9</v>
      </c>
      <c r="I435" s="14">
        <v>0</v>
      </c>
      <c r="J435" s="14">
        <v>2.5</v>
      </c>
      <c r="K435" s="14">
        <v>0</v>
      </c>
      <c r="L435" s="14">
        <v>0</v>
      </c>
      <c r="M435" s="15">
        <v>0</v>
      </c>
      <c r="N435" s="16"/>
    </row>
    <row r="436" spans="1:14" ht="18.75">
      <c r="A436" s="42">
        <v>17</v>
      </c>
      <c r="B436" s="17">
        <v>0</v>
      </c>
      <c r="C436" s="14">
        <v>7.7</v>
      </c>
      <c r="D436" s="14">
        <v>0</v>
      </c>
      <c r="E436" s="14">
        <v>0</v>
      </c>
      <c r="F436" s="14">
        <v>17.7</v>
      </c>
      <c r="G436" s="14">
        <v>3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5">
        <v>0</v>
      </c>
      <c r="N436" s="16"/>
    </row>
    <row r="437" spans="1:14" ht="18.75">
      <c r="A437" s="42">
        <v>18</v>
      </c>
      <c r="B437" s="17">
        <v>0</v>
      </c>
      <c r="C437" s="14">
        <v>2.4</v>
      </c>
      <c r="D437" s="14">
        <v>0</v>
      </c>
      <c r="E437" s="14">
        <v>6.7</v>
      </c>
      <c r="F437" s="14">
        <v>32.9</v>
      </c>
      <c r="G437" s="14">
        <v>37.9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5">
        <v>0</v>
      </c>
      <c r="N437" s="16"/>
    </row>
    <row r="438" spans="1:14" ht="18.75">
      <c r="A438" s="42">
        <v>19</v>
      </c>
      <c r="B438" s="17">
        <v>0</v>
      </c>
      <c r="C438" s="14">
        <v>1.3</v>
      </c>
      <c r="D438" s="14">
        <v>0</v>
      </c>
      <c r="E438" s="14">
        <v>11</v>
      </c>
      <c r="F438" s="14">
        <v>0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5">
        <v>0</v>
      </c>
      <c r="N438" s="16"/>
    </row>
    <row r="439" spans="1:14" ht="18.75">
      <c r="A439" s="42">
        <v>20</v>
      </c>
      <c r="B439" s="17">
        <v>0</v>
      </c>
      <c r="C439" s="14">
        <v>0</v>
      </c>
      <c r="D439" s="14">
        <v>0</v>
      </c>
      <c r="E439" s="14">
        <v>2.8</v>
      </c>
      <c r="F439" s="14">
        <v>0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4">
        <v>0</v>
      </c>
      <c r="M439" s="15">
        <v>0</v>
      </c>
      <c r="N439" s="16"/>
    </row>
    <row r="440" spans="1:14" ht="18.75">
      <c r="A440" s="42">
        <v>21</v>
      </c>
      <c r="B440" s="17">
        <v>0</v>
      </c>
      <c r="C440" s="14">
        <v>0</v>
      </c>
      <c r="D440" s="14">
        <v>0</v>
      </c>
      <c r="E440" s="14">
        <v>11.4</v>
      </c>
      <c r="F440" s="14">
        <v>7.1</v>
      </c>
      <c r="G440" s="14">
        <v>0</v>
      </c>
      <c r="H440" s="14">
        <v>0</v>
      </c>
      <c r="I440" s="14">
        <v>0</v>
      </c>
      <c r="J440" s="14">
        <v>0</v>
      </c>
      <c r="K440" s="14">
        <v>1.4</v>
      </c>
      <c r="L440" s="14">
        <v>0</v>
      </c>
      <c r="M440" s="15">
        <v>0</v>
      </c>
      <c r="N440" s="16"/>
    </row>
    <row r="441" spans="1:14" ht="18.75">
      <c r="A441" s="42">
        <v>22</v>
      </c>
      <c r="B441" s="17">
        <v>14.8</v>
      </c>
      <c r="C441" s="14">
        <v>3.6</v>
      </c>
      <c r="D441" s="14">
        <v>0</v>
      </c>
      <c r="E441" s="14">
        <v>2</v>
      </c>
      <c r="F441" s="14">
        <v>0</v>
      </c>
      <c r="G441" s="14">
        <v>53.5</v>
      </c>
      <c r="H441" s="14">
        <v>0</v>
      </c>
      <c r="I441" s="14">
        <v>0</v>
      </c>
      <c r="J441" s="14">
        <v>0</v>
      </c>
      <c r="K441" s="14">
        <v>0</v>
      </c>
      <c r="L441" s="14">
        <v>0</v>
      </c>
      <c r="M441" s="15">
        <v>0</v>
      </c>
      <c r="N441" s="16"/>
    </row>
    <row r="442" spans="1:14" ht="18.75">
      <c r="A442" s="42">
        <v>23</v>
      </c>
      <c r="B442" s="17">
        <v>0</v>
      </c>
      <c r="C442" s="17">
        <v>10.2</v>
      </c>
      <c r="D442" s="14">
        <v>0</v>
      </c>
      <c r="E442" s="14">
        <v>3</v>
      </c>
      <c r="F442" s="14">
        <v>0</v>
      </c>
      <c r="G442" s="14">
        <v>8.2</v>
      </c>
      <c r="H442" s="14">
        <v>0</v>
      </c>
      <c r="I442" s="14">
        <v>0</v>
      </c>
      <c r="J442" s="14">
        <v>0</v>
      </c>
      <c r="K442" s="14">
        <v>0</v>
      </c>
      <c r="L442" s="14">
        <v>0</v>
      </c>
      <c r="M442" s="15">
        <v>0</v>
      </c>
      <c r="N442" s="16"/>
    </row>
    <row r="443" spans="1:14" ht="18.75">
      <c r="A443" s="42">
        <v>24</v>
      </c>
      <c r="B443" s="17">
        <v>0</v>
      </c>
      <c r="C443" s="17">
        <v>0</v>
      </c>
      <c r="D443" s="14">
        <v>0</v>
      </c>
      <c r="E443" s="14">
        <v>0.6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2.8</v>
      </c>
      <c r="L443" s="14">
        <v>0</v>
      </c>
      <c r="M443" s="15">
        <v>0</v>
      </c>
      <c r="N443" s="16"/>
    </row>
    <row r="444" spans="1:14" ht="18.75">
      <c r="A444" s="42">
        <v>25</v>
      </c>
      <c r="B444" s="17">
        <v>0</v>
      </c>
      <c r="C444" s="17">
        <v>0</v>
      </c>
      <c r="D444" s="14">
        <v>2.9</v>
      </c>
      <c r="E444" s="14">
        <v>5.5</v>
      </c>
      <c r="F444" s="14">
        <v>0</v>
      </c>
      <c r="G444" s="14">
        <v>0</v>
      </c>
      <c r="H444" s="14">
        <v>0</v>
      </c>
      <c r="I444" s="14">
        <v>0</v>
      </c>
      <c r="J444" s="14">
        <v>0</v>
      </c>
      <c r="K444" s="14">
        <v>11.5</v>
      </c>
      <c r="L444" s="14">
        <v>0</v>
      </c>
      <c r="M444" s="15">
        <v>0</v>
      </c>
      <c r="N444" s="16"/>
    </row>
    <row r="445" spans="1:14" ht="18.75">
      <c r="A445" s="42">
        <v>26</v>
      </c>
      <c r="B445" s="17">
        <v>24.3</v>
      </c>
      <c r="C445" s="17">
        <v>14.4</v>
      </c>
      <c r="D445" s="14">
        <v>0</v>
      </c>
      <c r="E445" s="14">
        <v>3.2</v>
      </c>
      <c r="F445" s="14">
        <v>0</v>
      </c>
      <c r="G445" s="14">
        <v>1.7</v>
      </c>
      <c r="H445" s="14">
        <v>0</v>
      </c>
      <c r="I445" s="14">
        <v>0</v>
      </c>
      <c r="J445" s="14">
        <v>3.8</v>
      </c>
      <c r="K445" s="14">
        <v>37.1</v>
      </c>
      <c r="L445" s="14">
        <v>0</v>
      </c>
      <c r="M445" s="15">
        <v>0</v>
      </c>
      <c r="N445" s="16"/>
    </row>
    <row r="446" spans="1:14" ht="18.75">
      <c r="A446" s="42">
        <v>27</v>
      </c>
      <c r="B446" s="17">
        <v>0</v>
      </c>
      <c r="C446" s="17">
        <v>6.3</v>
      </c>
      <c r="D446" s="14">
        <v>0</v>
      </c>
      <c r="E446" s="14">
        <v>11.9</v>
      </c>
      <c r="F446" s="14">
        <v>0</v>
      </c>
      <c r="G446" s="14">
        <v>3.6</v>
      </c>
      <c r="H446" s="14">
        <v>0</v>
      </c>
      <c r="I446" s="14">
        <v>0</v>
      </c>
      <c r="J446" s="14">
        <v>0</v>
      </c>
      <c r="K446" s="14">
        <v>4.6</v>
      </c>
      <c r="L446" s="14">
        <v>0</v>
      </c>
      <c r="M446" s="15">
        <v>0</v>
      </c>
      <c r="N446" s="16"/>
    </row>
    <row r="447" spans="1:14" ht="18.75">
      <c r="A447" s="42">
        <v>28</v>
      </c>
      <c r="B447" s="17">
        <v>29</v>
      </c>
      <c r="C447" s="17">
        <v>0</v>
      </c>
      <c r="D447" s="14">
        <v>0</v>
      </c>
      <c r="E447" s="14">
        <v>4.1</v>
      </c>
      <c r="F447" s="14">
        <v>0</v>
      </c>
      <c r="G447" s="14">
        <v>0</v>
      </c>
      <c r="H447" s="14">
        <v>0</v>
      </c>
      <c r="I447" s="14">
        <v>0</v>
      </c>
      <c r="J447" s="14">
        <v>0.8</v>
      </c>
      <c r="K447" s="14">
        <v>0</v>
      </c>
      <c r="L447" s="14">
        <v>0</v>
      </c>
      <c r="M447" s="15">
        <v>0</v>
      </c>
      <c r="N447" s="16"/>
    </row>
    <row r="448" spans="1:14" ht="18.75">
      <c r="A448" s="42">
        <v>29</v>
      </c>
      <c r="B448" s="17">
        <v>8.6</v>
      </c>
      <c r="C448" s="17">
        <v>0</v>
      </c>
      <c r="D448" s="14">
        <v>0</v>
      </c>
      <c r="E448" s="14">
        <v>8.4</v>
      </c>
      <c r="F448" s="14">
        <v>0</v>
      </c>
      <c r="G448" s="14">
        <v>1.2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5">
        <v>0</v>
      </c>
      <c r="N448" s="16"/>
    </row>
    <row r="449" spans="1:14" ht="18.75">
      <c r="A449" s="42">
        <v>30</v>
      </c>
      <c r="B449" s="17">
        <v>0</v>
      </c>
      <c r="C449" s="17">
        <v>5.4</v>
      </c>
      <c r="D449" s="14">
        <v>0</v>
      </c>
      <c r="E449" s="14">
        <v>6.2</v>
      </c>
      <c r="F449" s="14">
        <v>3</v>
      </c>
      <c r="G449" s="14">
        <v>3.5</v>
      </c>
      <c r="H449" s="14">
        <v>0</v>
      </c>
      <c r="I449" s="14">
        <v>0</v>
      </c>
      <c r="J449" s="14">
        <v>0</v>
      </c>
      <c r="K449" s="14">
        <v>0</v>
      </c>
      <c r="L449" s="14"/>
      <c r="M449" s="15">
        <v>0</v>
      </c>
      <c r="N449" s="16"/>
    </row>
    <row r="450" spans="1:14" ht="18.75">
      <c r="A450" s="43">
        <v>31</v>
      </c>
      <c r="B450" s="20"/>
      <c r="C450" s="20">
        <v>0</v>
      </c>
      <c r="D450" s="21"/>
      <c r="E450" s="21">
        <v>5.8</v>
      </c>
      <c r="F450" s="21">
        <v>12.4</v>
      </c>
      <c r="G450" s="21"/>
      <c r="H450" s="21">
        <v>0</v>
      </c>
      <c r="I450" s="21"/>
      <c r="J450" s="21">
        <v>0</v>
      </c>
      <c r="K450" s="21">
        <v>0</v>
      </c>
      <c r="L450" s="21"/>
      <c r="M450" s="22">
        <v>0</v>
      </c>
      <c r="N450" s="23"/>
    </row>
    <row r="451" spans="1:15" ht="18.75">
      <c r="A451" s="7" t="s">
        <v>12</v>
      </c>
      <c r="B451" s="44">
        <f aca="true" t="shared" si="23" ref="B451:H451">SUM(B420:B450)</f>
        <v>166.9</v>
      </c>
      <c r="C451" s="45">
        <f t="shared" si="23"/>
        <v>67.3</v>
      </c>
      <c r="D451" s="45">
        <f>SUM(D420:D450)</f>
        <v>57.3</v>
      </c>
      <c r="E451" s="45">
        <f t="shared" si="23"/>
        <v>149.00000000000003</v>
      </c>
      <c r="F451" s="45">
        <f t="shared" si="23"/>
        <v>166.5</v>
      </c>
      <c r="G451" s="45">
        <f t="shared" si="23"/>
        <v>188.59999999999997</v>
      </c>
      <c r="H451" s="45">
        <f t="shared" si="23"/>
        <v>56.09999999999999</v>
      </c>
      <c r="I451" s="45">
        <f>SUM(I420:I450)</f>
        <v>10.6</v>
      </c>
      <c r="J451" s="45">
        <f>SUM(J420:J450)</f>
        <v>71.1</v>
      </c>
      <c r="K451" s="45">
        <f>SUM(K420:K450)</f>
        <v>57.4</v>
      </c>
      <c r="L451" s="45">
        <f>SUM(L420:L447)</f>
        <v>0</v>
      </c>
      <c r="M451" s="46">
        <f>SUM(M420:M450)</f>
        <v>0</v>
      </c>
      <c r="N451" s="26">
        <f>SUM(B451:M451)</f>
        <v>990.8</v>
      </c>
      <c r="O451" s="1" t="s">
        <v>14</v>
      </c>
    </row>
    <row r="452" spans="1:15" ht="18.75">
      <c r="A452" s="12" t="s">
        <v>15</v>
      </c>
      <c r="B452" s="27">
        <f aca="true" t="shared" si="24" ref="B452:K452">AVERAGE(B420:B450)</f>
        <v>5.5633333333333335</v>
      </c>
      <c r="C452" s="14">
        <f t="shared" si="24"/>
        <v>2.170967741935484</v>
      </c>
      <c r="D452" s="14">
        <f t="shared" si="24"/>
        <v>1.91</v>
      </c>
      <c r="E452" s="14">
        <f t="shared" si="24"/>
        <v>4.806451612903227</v>
      </c>
      <c r="F452" s="14">
        <f t="shared" si="24"/>
        <v>5.370967741935484</v>
      </c>
      <c r="G452" s="14">
        <f t="shared" si="24"/>
        <v>6.286666666666665</v>
      </c>
      <c r="H452" s="14">
        <f t="shared" si="24"/>
        <v>1.8096774193548384</v>
      </c>
      <c r="I452" s="14">
        <f t="shared" si="24"/>
        <v>0.35333333333333333</v>
      </c>
      <c r="J452" s="14">
        <f t="shared" si="24"/>
        <v>2.293548387096774</v>
      </c>
      <c r="K452" s="14">
        <f t="shared" si="24"/>
        <v>1.8516129032258064</v>
      </c>
      <c r="L452" s="14">
        <f>AVERAGE(L420:L447)</f>
        <v>0</v>
      </c>
      <c r="M452" s="47">
        <f>AVERAGE(M420:M450)</f>
        <v>0</v>
      </c>
      <c r="N452" s="29">
        <f>AVERAGE(B452:M452)</f>
        <v>2.701379928315412</v>
      </c>
      <c r="O452" s="1" t="s">
        <v>16</v>
      </c>
    </row>
    <row r="453" spans="1:15" ht="18.75">
      <c r="A453" s="48" t="s">
        <v>13</v>
      </c>
      <c r="B453" s="49">
        <f>COUNTIF(B420:B450,"&gt;0")</f>
        <v>8</v>
      </c>
      <c r="C453" s="50">
        <f aca="true" t="shared" si="25" ref="C453:M453">COUNTIF(C420:C450,"&gt;0")</f>
        <v>11</v>
      </c>
      <c r="D453" s="50">
        <f t="shared" si="25"/>
        <v>8</v>
      </c>
      <c r="E453" s="50">
        <f t="shared" si="25"/>
        <v>18</v>
      </c>
      <c r="F453" s="50">
        <f t="shared" si="25"/>
        <v>16</v>
      </c>
      <c r="G453" s="50">
        <f t="shared" si="25"/>
        <v>20</v>
      </c>
      <c r="H453" s="50">
        <f t="shared" si="25"/>
        <v>7</v>
      </c>
      <c r="I453" s="50">
        <f t="shared" si="25"/>
        <v>1</v>
      </c>
      <c r="J453" s="50">
        <f t="shared" si="25"/>
        <v>5</v>
      </c>
      <c r="K453" s="50">
        <f t="shared" si="25"/>
        <v>5</v>
      </c>
      <c r="L453" s="50">
        <f t="shared" si="25"/>
        <v>0</v>
      </c>
      <c r="M453" s="51">
        <f t="shared" si="25"/>
        <v>0</v>
      </c>
      <c r="N453" s="48">
        <f>SUM(B453:M453)</f>
        <v>99</v>
      </c>
      <c r="O453" s="34" t="s">
        <v>13</v>
      </c>
    </row>
    <row r="454" spans="1:14" ht="18.75">
      <c r="A454" s="34" t="s">
        <v>21</v>
      </c>
      <c r="C454" s="35"/>
      <c r="D454" s="1" t="s">
        <v>14</v>
      </c>
      <c r="E454" s="56"/>
      <c r="F454" s="56"/>
      <c r="G454" s="36"/>
      <c r="I454" s="1" t="s">
        <v>28</v>
      </c>
      <c r="K454" s="35"/>
      <c r="L454" s="1" t="s">
        <v>14</v>
      </c>
      <c r="M454" s="56"/>
      <c r="N454" s="56"/>
    </row>
    <row r="455" spans="1:14" ht="18.75">
      <c r="A455" s="34" t="s">
        <v>22</v>
      </c>
      <c r="C455" s="35"/>
      <c r="D455" s="1" t="s">
        <v>14</v>
      </c>
      <c r="E455" s="53"/>
      <c r="F455" s="53"/>
      <c r="G455" s="36"/>
      <c r="I455" s="1" t="s">
        <v>29</v>
      </c>
      <c r="K455" s="35"/>
      <c r="L455" s="1" t="s">
        <v>14</v>
      </c>
      <c r="M455" s="53"/>
      <c r="N455" s="53"/>
    </row>
    <row r="456" spans="1:14" ht="18.75">
      <c r="A456" s="34" t="s">
        <v>23</v>
      </c>
      <c r="C456" s="35"/>
      <c r="D456" s="1" t="s">
        <v>14</v>
      </c>
      <c r="E456" s="53"/>
      <c r="F456" s="53"/>
      <c r="G456" s="36"/>
      <c r="I456" s="1" t="s">
        <v>30</v>
      </c>
      <c r="K456" s="35"/>
      <c r="L456" s="1" t="s">
        <v>14</v>
      </c>
      <c r="M456" s="53"/>
      <c r="N456" s="53"/>
    </row>
    <row r="457" spans="1:14" ht="18.75">
      <c r="A457" s="34" t="s">
        <v>24</v>
      </c>
      <c r="C457" s="35"/>
      <c r="D457" s="1" t="s">
        <v>14</v>
      </c>
      <c r="E457" s="53"/>
      <c r="F457" s="53"/>
      <c r="G457" s="36"/>
      <c r="I457" s="1" t="s">
        <v>31</v>
      </c>
      <c r="K457" s="35"/>
      <c r="L457" s="1" t="s">
        <v>14</v>
      </c>
      <c r="M457" s="53"/>
      <c r="N457" s="53"/>
    </row>
    <row r="458" spans="1:14" ht="18.75">
      <c r="A458" s="34" t="s">
        <v>25</v>
      </c>
      <c r="C458" s="35"/>
      <c r="D458" s="1" t="s">
        <v>14</v>
      </c>
      <c r="E458" s="53"/>
      <c r="F458" s="53"/>
      <c r="G458" s="36"/>
      <c r="I458" s="1" t="s">
        <v>32</v>
      </c>
      <c r="K458" s="35"/>
      <c r="L458" s="1" t="s">
        <v>14</v>
      </c>
      <c r="M458" s="53"/>
      <c r="N458" s="53"/>
    </row>
    <row r="459" spans="1:14" ht="18.75">
      <c r="A459" s="34" t="s">
        <v>26</v>
      </c>
      <c r="C459" s="35"/>
      <c r="D459" s="1" t="s">
        <v>14</v>
      </c>
      <c r="E459" s="53"/>
      <c r="F459" s="53"/>
      <c r="G459" s="36"/>
      <c r="I459" s="1" t="s">
        <v>33</v>
      </c>
      <c r="K459" s="35"/>
      <c r="L459" s="1" t="s">
        <v>14</v>
      </c>
      <c r="M459" s="53"/>
      <c r="N459" s="53"/>
    </row>
    <row r="460" spans="1:13" ht="18.75">
      <c r="A460" s="34" t="s">
        <v>27</v>
      </c>
      <c r="C460" s="35"/>
      <c r="D460" s="1" t="s">
        <v>14</v>
      </c>
      <c r="E460" s="53"/>
      <c r="F460" s="53"/>
      <c r="G460" s="36"/>
      <c r="M460" s="37" t="s">
        <v>19</v>
      </c>
    </row>
    <row r="462" spans="1:15" ht="18.75">
      <c r="A462" s="54" t="s">
        <v>36</v>
      </c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</row>
    <row r="463" spans="1:15" ht="18.75">
      <c r="A463" s="55" t="s">
        <v>20</v>
      </c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</row>
    <row r="464" spans="1:15" ht="18.75">
      <c r="A464" s="55" t="s">
        <v>47</v>
      </c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</row>
    <row r="465" spans="1:14" ht="18.75">
      <c r="A465" s="38" t="s">
        <v>17</v>
      </c>
      <c r="B465" s="39" t="s">
        <v>0</v>
      </c>
      <c r="C465" s="4" t="s">
        <v>1</v>
      </c>
      <c r="D465" s="4" t="s">
        <v>2</v>
      </c>
      <c r="E465" s="4" t="s">
        <v>3</v>
      </c>
      <c r="F465" s="4" t="s">
        <v>4</v>
      </c>
      <c r="G465" s="4" t="s">
        <v>5</v>
      </c>
      <c r="H465" s="4" t="s">
        <v>6</v>
      </c>
      <c r="I465" s="4" t="s">
        <v>7</v>
      </c>
      <c r="J465" s="4" t="s">
        <v>8</v>
      </c>
      <c r="K465" s="4" t="s">
        <v>9</v>
      </c>
      <c r="L465" s="4" t="s">
        <v>10</v>
      </c>
      <c r="M465" s="5" t="s">
        <v>11</v>
      </c>
      <c r="N465" s="6" t="s">
        <v>18</v>
      </c>
    </row>
    <row r="466" spans="1:14" ht="18.75">
      <c r="A466" s="40">
        <v>1</v>
      </c>
      <c r="B466" s="41">
        <v>0</v>
      </c>
      <c r="C466" s="9">
        <v>18</v>
      </c>
      <c r="D466" s="9">
        <v>3.8</v>
      </c>
      <c r="E466" s="9">
        <v>3.8</v>
      </c>
      <c r="F466" s="9">
        <v>0</v>
      </c>
      <c r="G466" s="9">
        <v>0</v>
      </c>
      <c r="H466" s="9">
        <v>0</v>
      </c>
      <c r="I466" s="9">
        <v>11.5</v>
      </c>
      <c r="J466" s="9">
        <v>0</v>
      </c>
      <c r="K466" s="9">
        <v>1.8</v>
      </c>
      <c r="L466" s="9">
        <v>0</v>
      </c>
      <c r="M466" s="10">
        <v>0</v>
      </c>
      <c r="N466" s="11"/>
    </row>
    <row r="467" spans="1:14" ht="18.75">
      <c r="A467" s="42">
        <v>2</v>
      </c>
      <c r="B467" s="17">
        <v>0</v>
      </c>
      <c r="C467" s="14">
        <v>7</v>
      </c>
      <c r="D467" s="14">
        <v>1.3</v>
      </c>
      <c r="E467" s="14">
        <v>67.2</v>
      </c>
      <c r="F467" s="14">
        <v>0</v>
      </c>
      <c r="G467" s="14">
        <v>0</v>
      </c>
      <c r="H467" s="14">
        <v>7.8</v>
      </c>
      <c r="I467" s="14">
        <v>0</v>
      </c>
      <c r="J467" s="14">
        <v>0</v>
      </c>
      <c r="K467" s="14">
        <v>0</v>
      </c>
      <c r="L467" s="14">
        <v>0</v>
      </c>
      <c r="M467" s="15">
        <v>0</v>
      </c>
      <c r="N467" s="16"/>
    </row>
    <row r="468" spans="1:14" ht="18.75">
      <c r="A468" s="42">
        <v>3</v>
      </c>
      <c r="B468" s="17">
        <v>0</v>
      </c>
      <c r="C468" s="14">
        <v>11.2</v>
      </c>
      <c r="D468" s="14">
        <v>18.3</v>
      </c>
      <c r="E468" s="14">
        <v>1.2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5">
        <v>0</v>
      </c>
      <c r="N468" s="16"/>
    </row>
    <row r="469" spans="1:14" ht="18.75">
      <c r="A469" s="42">
        <v>4</v>
      </c>
      <c r="B469" s="17">
        <v>0</v>
      </c>
      <c r="C469" s="14">
        <v>0</v>
      </c>
      <c r="D469" s="14">
        <v>0</v>
      </c>
      <c r="E469" s="14">
        <v>1.8</v>
      </c>
      <c r="F469" s="14">
        <v>5.2</v>
      </c>
      <c r="G469" s="14">
        <v>0</v>
      </c>
      <c r="H469" s="14">
        <v>0</v>
      </c>
      <c r="I469" s="14">
        <v>0</v>
      </c>
      <c r="J469" s="14">
        <v>0</v>
      </c>
      <c r="K469" s="14">
        <v>10.5</v>
      </c>
      <c r="L469" s="14">
        <v>0</v>
      </c>
      <c r="M469" s="15">
        <v>0</v>
      </c>
      <c r="N469" s="16"/>
    </row>
    <row r="470" spans="1:14" ht="18.75">
      <c r="A470" s="42">
        <v>5</v>
      </c>
      <c r="B470" s="17">
        <v>0</v>
      </c>
      <c r="C470" s="14">
        <v>4.8</v>
      </c>
      <c r="D470" s="14">
        <v>0</v>
      </c>
      <c r="E470" s="14">
        <v>30.3</v>
      </c>
      <c r="F470" s="14">
        <v>6.4</v>
      </c>
      <c r="G470" s="14">
        <v>6</v>
      </c>
      <c r="H470" s="14">
        <v>11.4</v>
      </c>
      <c r="I470" s="14">
        <v>0</v>
      </c>
      <c r="J470" s="14">
        <v>0</v>
      </c>
      <c r="K470" s="14">
        <v>7.3</v>
      </c>
      <c r="L470" s="14">
        <v>0</v>
      </c>
      <c r="M470" s="15">
        <v>0</v>
      </c>
      <c r="N470" s="16"/>
    </row>
    <row r="471" spans="1:14" ht="18.75">
      <c r="A471" s="42">
        <v>6</v>
      </c>
      <c r="B471" s="17">
        <v>0</v>
      </c>
      <c r="C471" s="14">
        <v>0</v>
      </c>
      <c r="D471" s="14">
        <v>0</v>
      </c>
      <c r="E471" s="14">
        <v>33.7</v>
      </c>
      <c r="F471" s="14">
        <v>0</v>
      </c>
      <c r="G471" s="14">
        <v>13.8</v>
      </c>
      <c r="H471" s="14">
        <v>2.6</v>
      </c>
      <c r="I471" s="14">
        <v>0</v>
      </c>
      <c r="J471" s="14">
        <v>0</v>
      </c>
      <c r="K471" s="14">
        <v>0</v>
      </c>
      <c r="L471" s="14">
        <v>0</v>
      </c>
      <c r="M471" s="15">
        <v>0</v>
      </c>
      <c r="N471" s="16"/>
    </row>
    <row r="472" spans="1:14" ht="18.75">
      <c r="A472" s="42">
        <v>7</v>
      </c>
      <c r="B472" s="17">
        <v>0</v>
      </c>
      <c r="C472" s="14">
        <v>0</v>
      </c>
      <c r="D472" s="14">
        <v>7.3</v>
      </c>
      <c r="E472" s="14">
        <v>15.8</v>
      </c>
      <c r="F472" s="14">
        <v>4.1</v>
      </c>
      <c r="G472" s="14">
        <v>7.5</v>
      </c>
      <c r="H472" s="14">
        <v>0</v>
      </c>
      <c r="I472" s="14">
        <v>1.8</v>
      </c>
      <c r="J472" s="14">
        <v>0</v>
      </c>
      <c r="K472" s="14">
        <v>0</v>
      </c>
      <c r="L472" s="14">
        <v>0</v>
      </c>
      <c r="M472" s="15">
        <v>0</v>
      </c>
      <c r="N472" s="16"/>
    </row>
    <row r="473" spans="1:14" ht="18.75">
      <c r="A473" s="42">
        <v>8</v>
      </c>
      <c r="B473" s="17">
        <v>0</v>
      </c>
      <c r="C473" s="14">
        <v>0</v>
      </c>
      <c r="D473" s="14">
        <v>0.3</v>
      </c>
      <c r="E473" s="14">
        <v>1.7</v>
      </c>
      <c r="F473" s="14">
        <v>0</v>
      </c>
      <c r="G473" s="14">
        <v>1</v>
      </c>
      <c r="H473" s="14">
        <v>0</v>
      </c>
      <c r="I473" s="14">
        <v>1.7</v>
      </c>
      <c r="J473" s="14">
        <v>0</v>
      </c>
      <c r="K473" s="14">
        <v>0</v>
      </c>
      <c r="L473" s="14">
        <v>0</v>
      </c>
      <c r="M473" s="15">
        <v>0</v>
      </c>
      <c r="N473" s="16"/>
    </row>
    <row r="474" spans="1:14" ht="18.75">
      <c r="A474" s="42">
        <v>9</v>
      </c>
      <c r="B474" s="17">
        <v>0</v>
      </c>
      <c r="C474" s="14">
        <v>0</v>
      </c>
      <c r="D474" s="14">
        <v>0</v>
      </c>
      <c r="E474" s="14">
        <v>0.6</v>
      </c>
      <c r="F474" s="14">
        <v>0</v>
      </c>
      <c r="G474" s="14">
        <v>0</v>
      </c>
      <c r="H474" s="14">
        <v>9.1</v>
      </c>
      <c r="I474" s="14">
        <v>0.4</v>
      </c>
      <c r="J474" s="14">
        <v>0</v>
      </c>
      <c r="K474" s="14">
        <v>1</v>
      </c>
      <c r="L474" s="14">
        <v>0</v>
      </c>
      <c r="M474" s="15">
        <v>0</v>
      </c>
      <c r="N474" s="16"/>
    </row>
    <row r="475" spans="1:14" ht="18.75">
      <c r="A475" s="42">
        <v>10</v>
      </c>
      <c r="B475" s="17">
        <v>0</v>
      </c>
      <c r="C475" s="14">
        <v>0</v>
      </c>
      <c r="D475" s="14">
        <v>0</v>
      </c>
      <c r="E475" s="14">
        <v>0</v>
      </c>
      <c r="F475" s="14">
        <v>0</v>
      </c>
      <c r="G475" s="14">
        <v>52.7</v>
      </c>
      <c r="H475" s="14">
        <v>0</v>
      </c>
      <c r="I475" s="14">
        <v>0</v>
      </c>
      <c r="J475" s="14">
        <v>0</v>
      </c>
      <c r="K475" s="14">
        <v>6.8</v>
      </c>
      <c r="L475" s="14">
        <v>0</v>
      </c>
      <c r="M475" s="15">
        <v>0</v>
      </c>
      <c r="N475" s="16"/>
    </row>
    <row r="476" spans="1:14" ht="18.75">
      <c r="A476" s="42">
        <v>11</v>
      </c>
      <c r="B476" s="17">
        <v>0</v>
      </c>
      <c r="C476" s="14">
        <v>0</v>
      </c>
      <c r="D476" s="14">
        <v>1.5</v>
      </c>
      <c r="E476" s="14">
        <v>5.6</v>
      </c>
      <c r="F476" s="14">
        <v>1.4</v>
      </c>
      <c r="G476" s="14">
        <v>9.5</v>
      </c>
      <c r="H476" s="14">
        <v>4.2</v>
      </c>
      <c r="I476" s="14">
        <v>0</v>
      </c>
      <c r="J476" s="14">
        <v>0</v>
      </c>
      <c r="K476" s="14">
        <v>20</v>
      </c>
      <c r="L476" s="14">
        <v>0</v>
      </c>
      <c r="M476" s="15">
        <v>0</v>
      </c>
      <c r="N476" s="16"/>
    </row>
    <row r="477" spans="1:14" ht="18.75">
      <c r="A477" s="42">
        <v>12</v>
      </c>
      <c r="B477" s="17">
        <v>0</v>
      </c>
      <c r="C477" s="14">
        <v>0</v>
      </c>
      <c r="D477" s="14">
        <v>1.9</v>
      </c>
      <c r="E477" s="14">
        <v>0.7</v>
      </c>
      <c r="F477" s="14">
        <v>5.6</v>
      </c>
      <c r="G477" s="14">
        <v>0.7</v>
      </c>
      <c r="H477" s="14">
        <v>6.9</v>
      </c>
      <c r="I477" s="14">
        <v>0</v>
      </c>
      <c r="J477" s="14">
        <v>0</v>
      </c>
      <c r="K477" s="14">
        <v>0</v>
      </c>
      <c r="L477" s="14">
        <v>0</v>
      </c>
      <c r="M477" s="15">
        <v>0</v>
      </c>
      <c r="N477" s="16"/>
    </row>
    <row r="478" spans="1:14" ht="18.75">
      <c r="A478" s="42">
        <v>13</v>
      </c>
      <c r="B478" s="17">
        <v>0</v>
      </c>
      <c r="C478" s="14">
        <v>19</v>
      </c>
      <c r="D478" s="14">
        <v>0</v>
      </c>
      <c r="E478" s="14">
        <v>5.5</v>
      </c>
      <c r="F478" s="14">
        <v>0.7</v>
      </c>
      <c r="G478" s="14">
        <v>1.7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5">
        <v>0</v>
      </c>
      <c r="N478" s="16"/>
    </row>
    <row r="479" spans="1:14" ht="18.75">
      <c r="A479" s="42">
        <v>14</v>
      </c>
      <c r="B479" s="17">
        <v>0</v>
      </c>
      <c r="C479" s="14">
        <v>2</v>
      </c>
      <c r="D479" s="14">
        <v>4.4</v>
      </c>
      <c r="E479" s="14">
        <v>1</v>
      </c>
      <c r="F479" s="14">
        <v>106.9</v>
      </c>
      <c r="G479" s="14">
        <v>1.3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5">
        <v>0</v>
      </c>
      <c r="N479" s="16"/>
    </row>
    <row r="480" spans="1:14" ht="18.75">
      <c r="A480" s="42">
        <v>15</v>
      </c>
      <c r="B480" s="17">
        <v>0</v>
      </c>
      <c r="C480" s="14">
        <v>0</v>
      </c>
      <c r="D480" s="14">
        <v>0</v>
      </c>
      <c r="E480" s="14">
        <v>0</v>
      </c>
      <c r="F480" s="14">
        <v>34.2</v>
      </c>
      <c r="G480" s="14">
        <v>0</v>
      </c>
      <c r="H480" s="14">
        <v>1.5</v>
      </c>
      <c r="I480" s="14">
        <v>0</v>
      </c>
      <c r="J480" s="14">
        <v>0</v>
      </c>
      <c r="K480" s="14">
        <v>0</v>
      </c>
      <c r="L480" s="14">
        <v>0</v>
      </c>
      <c r="M480" s="15">
        <v>0</v>
      </c>
      <c r="N480" s="16"/>
    </row>
    <row r="481" spans="1:14" ht="18.75">
      <c r="A481" s="42">
        <v>16</v>
      </c>
      <c r="B481" s="17">
        <v>0</v>
      </c>
      <c r="C481" s="14">
        <v>1.2</v>
      </c>
      <c r="D481" s="14">
        <v>0</v>
      </c>
      <c r="E481" s="14">
        <v>0</v>
      </c>
      <c r="F481" s="14">
        <v>0</v>
      </c>
      <c r="G481" s="14">
        <v>0</v>
      </c>
      <c r="H481" s="14">
        <v>2.1</v>
      </c>
      <c r="I481" s="14">
        <v>0</v>
      </c>
      <c r="J481" s="14">
        <v>1.2</v>
      </c>
      <c r="K481" s="14">
        <v>0</v>
      </c>
      <c r="L481" s="14">
        <v>0</v>
      </c>
      <c r="M481" s="15">
        <v>0</v>
      </c>
      <c r="N481" s="16"/>
    </row>
    <row r="482" spans="1:14" ht="18.75">
      <c r="A482" s="42">
        <v>17</v>
      </c>
      <c r="B482" s="17">
        <v>0</v>
      </c>
      <c r="C482" s="14">
        <v>15.5</v>
      </c>
      <c r="D482" s="14">
        <v>52.8</v>
      </c>
      <c r="E482" s="14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5">
        <v>0</v>
      </c>
      <c r="N482" s="16"/>
    </row>
    <row r="483" spans="1:14" ht="18.75">
      <c r="A483" s="42">
        <v>18</v>
      </c>
      <c r="B483" s="17">
        <v>0</v>
      </c>
      <c r="C483" s="14">
        <v>1.1</v>
      </c>
      <c r="D483" s="14">
        <v>1.4</v>
      </c>
      <c r="E483" s="14">
        <v>0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5">
        <v>0</v>
      </c>
      <c r="N483" s="16"/>
    </row>
    <row r="484" spans="1:14" ht="18.75">
      <c r="A484" s="42">
        <v>19</v>
      </c>
      <c r="B484" s="17">
        <v>53.5</v>
      </c>
      <c r="C484" s="14">
        <v>23.5</v>
      </c>
      <c r="D484" s="14">
        <v>1.7</v>
      </c>
      <c r="E484" s="14">
        <v>13.5</v>
      </c>
      <c r="F484" s="14">
        <v>37.3</v>
      </c>
      <c r="G484" s="14">
        <v>7.8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5">
        <v>0</v>
      </c>
      <c r="N484" s="16"/>
    </row>
    <row r="485" spans="1:14" ht="18.75">
      <c r="A485" s="42">
        <v>20</v>
      </c>
      <c r="B485" s="17">
        <v>0</v>
      </c>
      <c r="C485" s="14">
        <v>6</v>
      </c>
      <c r="D485" s="14">
        <v>0</v>
      </c>
      <c r="E485" s="14">
        <v>3.1</v>
      </c>
      <c r="F485" s="14">
        <v>3.3</v>
      </c>
      <c r="G485" s="14">
        <v>4.7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5">
        <v>0</v>
      </c>
      <c r="N485" s="16"/>
    </row>
    <row r="486" spans="1:14" ht="18.75">
      <c r="A486" s="42">
        <v>21</v>
      </c>
      <c r="B486" s="17">
        <v>0</v>
      </c>
      <c r="C486" s="14">
        <v>0</v>
      </c>
      <c r="D486" s="14">
        <v>11.2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5">
        <v>0</v>
      </c>
      <c r="N486" s="16"/>
    </row>
    <row r="487" spans="1:14" ht="18.75">
      <c r="A487" s="42">
        <v>22</v>
      </c>
      <c r="B487" s="17">
        <v>0</v>
      </c>
      <c r="C487" s="14">
        <v>0.3</v>
      </c>
      <c r="D487" s="14">
        <v>0</v>
      </c>
      <c r="E487" s="14">
        <v>2.3</v>
      </c>
      <c r="F487" s="14">
        <v>37.5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5">
        <v>0</v>
      </c>
      <c r="N487" s="16"/>
    </row>
    <row r="488" spans="1:14" ht="18.75">
      <c r="A488" s="42">
        <v>23</v>
      </c>
      <c r="B488" s="17">
        <v>0</v>
      </c>
      <c r="C488" s="17">
        <v>0</v>
      </c>
      <c r="D488" s="14">
        <v>2.2</v>
      </c>
      <c r="E488" s="14">
        <v>17.1</v>
      </c>
      <c r="F488" s="14">
        <v>0.7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5">
        <v>0</v>
      </c>
      <c r="N488" s="16"/>
    </row>
    <row r="489" spans="1:14" ht="18.75">
      <c r="A489" s="42">
        <v>24</v>
      </c>
      <c r="B489" s="17">
        <v>0</v>
      </c>
      <c r="C489" s="17">
        <v>0</v>
      </c>
      <c r="D489" s="14">
        <v>8.4</v>
      </c>
      <c r="E489" s="14">
        <v>0</v>
      </c>
      <c r="F489" s="14">
        <v>1.7</v>
      </c>
      <c r="G489" s="14">
        <v>11</v>
      </c>
      <c r="H489" s="14">
        <v>0.2</v>
      </c>
      <c r="I489" s="14">
        <v>0</v>
      </c>
      <c r="J489" s="14">
        <v>0</v>
      </c>
      <c r="K489" s="14">
        <v>0</v>
      </c>
      <c r="L489" s="14">
        <v>0</v>
      </c>
      <c r="M489" s="15">
        <v>0</v>
      </c>
      <c r="N489" s="16"/>
    </row>
    <row r="490" spans="1:14" ht="18.75">
      <c r="A490" s="42">
        <v>25</v>
      </c>
      <c r="B490" s="17">
        <v>2.2</v>
      </c>
      <c r="C490" s="17">
        <v>12.5</v>
      </c>
      <c r="D490" s="14">
        <v>10.5</v>
      </c>
      <c r="E490" s="14">
        <v>4.6</v>
      </c>
      <c r="F490" s="14">
        <v>8.3</v>
      </c>
      <c r="G490" s="14">
        <v>8</v>
      </c>
      <c r="H490" s="14">
        <v>0</v>
      </c>
      <c r="I490" s="14">
        <v>0</v>
      </c>
      <c r="J490" s="14">
        <v>0</v>
      </c>
      <c r="K490" s="14">
        <v>0</v>
      </c>
      <c r="L490" s="14">
        <v>0</v>
      </c>
      <c r="M490" s="15">
        <v>0</v>
      </c>
      <c r="N490" s="16"/>
    </row>
    <row r="491" spans="1:14" ht="18.75">
      <c r="A491" s="42">
        <v>26</v>
      </c>
      <c r="B491" s="17">
        <v>0</v>
      </c>
      <c r="C491" s="17">
        <v>0</v>
      </c>
      <c r="D491" s="14">
        <v>0</v>
      </c>
      <c r="E491" s="14">
        <v>2.9</v>
      </c>
      <c r="F491" s="14">
        <v>0</v>
      </c>
      <c r="G491" s="14">
        <v>1.2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5">
        <v>0</v>
      </c>
      <c r="N491" s="16"/>
    </row>
    <row r="492" spans="1:14" ht="18.75">
      <c r="A492" s="42">
        <v>27</v>
      </c>
      <c r="B492" s="17">
        <v>0</v>
      </c>
      <c r="C492" s="17">
        <v>0</v>
      </c>
      <c r="D492" s="14">
        <v>2</v>
      </c>
      <c r="E492" s="14">
        <v>0</v>
      </c>
      <c r="F492" s="14">
        <v>2.5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15">
        <v>0</v>
      </c>
      <c r="N492" s="16"/>
    </row>
    <row r="493" spans="1:14" ht="18.75">
      <c r="A493" s="42">
        <v>28</v>
      </c>
      <c r="B493" s="17">
        <v>0</v>
      </c>
      <c r="C493" s="17">
        <v>9.2</v>
      </c>
      <c r="D493" s="14">
        <v>24.4</v>
      </c>
      <c r="E493" s="14">
        <v>0</v>
      </c>
      <c r="F493" s="14">
        <v>1.3</v>
      </c>
      <c r="G493" s="14">
        <v>0</v>
      </c>
      <c r="H493" s="14">
        <v>0</v>
      </c>
      <c r="I493" s="14">
        <v>0</v>
      </c>
      <c r="J493" s="14">
        <v>0</v>
      </c>
      <c r="K493" s="14">
        <v>0</v>
      </c>
      <c r="L493" s="14">
        <v>0</v>
      </c>
      <c r="M493" s="15">
        <v>0</v>
      </c>
      <c r="N493" s="16"/>
    </row>
    <row r="494" spans="1:14" ht="18.75">
      <c r="A494" s="42">
        <v>29</v>
      </c>
      <c r="B494" s="17">
        <v>3.2</v>
      </c>
      <c r="C494" s="17">
        <v>46.7</v>
      </c>
      <c r="D494" s="14">
        <v>62.2</v>
      </c>
      <c r="E494" s="14">
        <v>5.7</v>
      </c>
      <c r="F494" s="14">
        <v>2.3</v>
      </c>
      <c r="G494" s="14">
        <v>6.3</v>
      </c>
      <c r="H494" s="14">
        <v>0</v>
      </c>
      <c r="I494" s="14">
        <v>0</v>
      </c>
      <c r="J494" s="14">
        <v>0</v>
      </c>
      <c r="K494" s="14">
        <v>0</v>
      </c>
      <c r="L494" s="14"/>
      <c r="M494" s="15">
        <v>1.9</v>
      </c>
      <c r="N494" s="16"/>
    </row>
    <row r="495" spans="1:14" ht="18.75">
      <c r="A495" s="42">
        <v>30</v>
      </c>
      <c r="B495" s="17">
        <v>1.3</v>
      </c>
      <c r="C495" s="17">
        <v>34.5</v>
      </c>
      <c r="D495" s="14">
        <v>3.2</v>
      </c>
      <c r="E495" s="14">
        <v>37.5</v>
      </c>
      <c r="F495" s="14">
        <v>0</v>
      </c>
      <c r="G495" s="14">
        <v>22.5</v>
      </c>
      <c r="H495" s="14">
        <v>0</v>
      </c>
      <c r="I495" s="14">
        <v>0</v>
      </c>
      <c r="J495" s="14">
        <v>0</v>
      </c>
      <c r="K495" s="14">
        <v>0</v>
      </c>
      <c r="L495" s="14"/>
      <c r="M495" s="15">
        <v>1.7</v>
      </c>
      <c r="N495" s="16"/>
    </row>
    <row r="496" spans="1:14" ht="18.75">
      <c r="A496" s="43">
        <v>31</v>
      </c>
      <c r="B496" s="20"/>
      <c r="C496" s="20">
        <v>19.7</v>
      </c>
      <c r="D496" s="21"/>
      <c r="E496" s="21">
        <v>0</v>
      </c>
      <c r="F496" s="21">
        <v>4.3</v>
      </c>
      <c r="G496" s="21"/>
      <c r="H496" s="21">
        <v>0</v>
      </c>
      <c r="I496" s="21"/>
      <c r="J496" s="21">
        <v>0</v>
      </c>
      <c r="K496" s="21">
        <v>0</v>
      </c>
      <c r="L496" s="21"/>
      <c r="M496" s="22">
        <v>60</v>
      </c>
      <c r="N496" s="23"/>
    </row>
    <row r="497" spans="1:15" ht="18.75">
      <c r="A497" s="7" t="s">
        <v>12</v>
      </c>
      <c r="B497" s="44">
        <f aca="true" t="shared" si="26" ref="B497:H497">SUM(B466:B496)</f>
        <v>60.2</v>
      </c>
      <c r="C497" s="45">
        <f t="shared" si="26"/>
        <v>232.2</v>
      </c>
      <c r="D497" s="45">
        <f t="shared" si="26"/>
        <v>218.8</v>
      </c>
      <c r="E497" s="45">
        <f t="shared" si="26"/>
        <v>255.59999999999997</v>
      </c>
      <c r="F497" s="45">
        <f t="shared" si="26"/>
        <v>263.70000000000005</v>
      </c>
      <c r="G497" s="45">
        <f>SUM(G466:G496)</f>
        <v>155.70000000000002</v>
      </c>
      <c r="H497" s="45">
        <f t="shared" si="26"/>
        <v>45.800000000000004</v>
      </c>
      <c r="I497" s="45">
        <f>SUM(I466:I496)</f>
        <v>15.4</v>
      </c>
      <c r="J497" s="45">
        <f>SUM(J466:J496)</f>
        <v>1.2</v>
      </c>
      <c r="K497" s="45">
        <f>SUM(K466:K496)</f>
        <v>47.400000000000006</v>
      </c>
      <c r="L497" s="45">
        <f>SUM(L466:L493)</f>
        <v>0</v>
      </c>
      <c r="M497" s="46">
        <f>SUM(M466:M496)</f>
        <v>63.6</v>
      </c>
      <c r="N497" s="26">
        <f>SUM(B497:M497)</f>
        <v>1359.6000000000001</v>
      </c>
      <c r="O497" s="1" t="s">
        <v>14</v>
      </c>
    </row>
    <row r="498" spans="1:15" ht="18.75">
      <c r="A498" s="12" t="s">
        <v>15</v>
      </c>
      <c r="B498" s="27">
        <f aca="true" t="shared" si="27" ref="B498:K498">AVERAGE(B466:B496)</f>
        <v>2.006666666666667</v>
      </c>
      <c r="C498" s="14">
        <f t="shared" si="27"/>
        <v>7.490322580645161</v>
      </c>
      <c r="D498" s="14">
        <f t="shared" si="27"/>
        <v>7.293333333333334</v>
      </c>
      <c r="E498" s="14">
        <f t="shared" si="27"/>
        <v>8.24516129032258</v>
      </c>
      <c r="F498" s="14">
        <f t="shared" si="27"/>
        <v>8.506451612903227</v>
      </c>
      <c r="G498" s="14">
        <f t="shared" si="27"/>
        <v>5.19</v>
      </c>
      <c r="H498" s="14">
        <f t="shared" si="27"/>
        <v>1.4774193548387098</v>
      </c>
      <c r="I498" s="14">
        <f t="shared" si="27"/>
        <v>0.5133333333333333</v>
      </c>
      <c r="J498" s="14">
        <f t="shared" si="27"/>
        <v>0.03870967741935484</v>
      </c>
      <c r="K498" s="14">
        <f t="shared" si="27"/>
        <v>1.5290322580645164</v>
      </c>
      <c r="L498" s="14">
        <f>AVERAGE(L466:L493)</f>
        <v>0</v>
      </c>
      <c r="M498" s="47">
        <f>AVERAGE(M466:M496)</f>
        <v>2.0516129032258066</v>
      </c>
      <c r="N498" s="29">
        <f>AVERAGE(B498:M498)</f>
        <v>3.6951702508960573</v>
      </c>
      <c r="O498" s="1" t="s">
        <v>16</v>
      </c>
    </row>
    <row r="499" spans="1:15" ht="18.75">
      <c r="A499" s="48" t="s">
        <v>13</v>
      </c>
      <c r="B499" s="49">
        <f>COUNTIF(B466:B496,"&gt;0")</f>
        <v>4</v>
      </c>
      <c r="C499" s="50">
        <f aca="true" t="shared" si="28" ref="C499:M499">COUNTIF(C466:C496,"&gt;0")</f>
        <v>17</v>
      </c>
      <c r="D499" s="50">
        <f t="shared" si="28"/>
        <v>19</v>
      </c>
      <c r="E499" s="50">
        <f t="shared" si="28"/>
        <v>21</v>
      </c>
      <c r="F499" s="50">
        <f t="shared" si="28"/>
        <v>18</v>
      </c>
      <c r="G499" s="50">
        <f t="shared" si="28"/>
        <v>16</v>
      </c>
      <c r="H499" s="50">
        <f t="shared" si="28"/>
        <v>9</v>
      </c>
      <c r="I499" s="50">
        <f t="shared" si="28"/>
        <v>4</v>
      </c>
      <c r="J499" s="50">
        <f t="shared" si="28"/>
        <v>1</v>
      </c>
      <c r="K499" s="50">
        <f t="shared" si="28"/>
        <v>6</v>
      </c>
      <c r="L499" s="50">
        <f t="shared" si="28"/>
        <v>0</v>
      </c>
      <c r="M499" s="51">
        <f t="shared" si="28"/>
        <v>3</v>
      </c>
      <c r="N499" s="48">
        <f>SUM(B499:M499)</f>
        <v>118</v>
      </c>
      <c r="O499" s="34" t="s">
        <v>13</v>
      </c>
    </row>
    <row r="500" spans="1:14" ht="18.75">
      <c r="A500" s="34" t="s">
        <v>21</v>
      </c>
      <c r="C500" s="35"/>
      <c r="D500" s="1" t="s">
        <v>14</v>
      </c>
      <c r="E500" s="56"/>
      <c r="F500" s="56"/>
      <c r="G500" s="36"/>
      <c r="I500" s="1" t="s">
        <v>28</v>
      </c>
      <c r="K500" s="35"/>
      <c r="L500" s="1" t="s">
        <v>14</v>
      </c>
      <c r="M500" s="56"/>
      <c r="N500" s="56"/>
    </row>
    <row r="501" spans="1:14" ht="18.75">
      <c r="A501" s="34" t="s">
        <v>22</v>
      </c>
      <c r="C501" s="35"/>
      <c r="D501" s="1" t="s">
        <v>14</v>
      </c>
      <c r="E501" s="53"/>
      <c r="F501" s="53"/>
      <c r="G501" s="36"/>
      <c r="I501" s="1" t="s">
        <v>29</v>
      </c>
      <c r="K501" s="35"/>
      <c r="L501" s="1" t="s">
        <v>14</v>
      </c>
      <c r="M501" s="53"/>
      <c r="N501" s="53"/>
    </row>
    <row r="502" spans="1:14" ht="18.75">
      <c r="A502" s="34" t="s">
        <v>23</v>
      </c>
      <c r="C502" s="35"/>
      <c r="D502" s="1" t="s">
        <v>14</v>
      </c>
      <c r="E502" s="53"/>
      <c r="F502" s="53"/>
      <c r="G502" s="36"/>
      <c r="I502" s="1" t="s">
        <v>30</v>
      </c>
      <c r="K502" s="35"/>
      <c r="L502" s="1" t="s">
        <v>14</v>
      </c>
      <c r="M502" s="53"/>
      <c r="N502" s="53"/>
    </row>
    <row r="503" spans="1:14" ht="18.75">
      <c r="A503" s="34" t="s">
        <v>24</v>
      </c>
      <c r="C503" s="35"/>
      <c r="D503" s="1" t="s">
        <v>14</v>
      </c>
      <c r="E503" s="53"/>
      <c r="F503" s="53"/>
      <c r="G503" s="36"/>
      <c r="I503" s="1" t="s">
        <v>31</v>
      </c>
      <c r="K503" s="35"/>
      <c r="L503" s="1" t="s">
        <v>14</v>
      </c>
      <c r="M503" s="53"/>
      <c r="N503" s="53"/>
    </row>
    <row r="504" spans="1:14" ht="18.75">
      <c r="A504" s="34" t="s">
        <v>25</v>
      </c>
      <c r="C504" s="35"/>
      <c r="D504" s="1" t="s">
        <v>14</v>
      </c>
      <c r="E504" s="53"/>
      <c r="F504" s="53"/>
      <c r="G504" s="36"/>
      <c r="I504" s="1" t="s">
        <v>32</v>
      </c>
      <c r="K504" s="35"/>
      <c r="L504" s="1" t="s">
        <v>14</v>
      </c>
      <c r="M504" s="53"/>
      <c r="N504" s="53"/>
    </row>
    <row r="505" spans="1:14" ht="18.75">
      <c r="A505" s="34" t="s">
        <v>26</v>
      </c>
      <c r="C505" s="35"/>
      <c r="D505" s="1" t="s">
        <v>14</v>
      </c>
      <c r="E505" s="53"/>
      <c r="F505" s="53"/>
      <c r="G505" s="36"/>
      <c r="I505" s="1" t="s">
        <v>33</v>
      </c>
      <c r="K505" s="35"/>
      <c r="L505" s="1" t="s">
        <v>14</v>
      </c>
      <c r="M505" s="53"/>
      <c r="N505" s="53"/>
    </row>
    <row r="506" spans="1:13" ht="18.75">
      <c r="A506" s="34" t="s">
        <v>27</v>
      </c>
      <c r="C506" s="35"/>
      <c r="D506" s="1" t="s">
        <v>14</v>
      </c>
      <c r="E506" s="53"/>
      <c r="F506" s="53"/>
      <c r="G506" s="36"/>
      <c r="M506" s="37" t="s">
        <v>19</v>
      </c>
    </row>
    <row r="508" spans="1:15" ht="18.75">
      <c r="A508" s="54" t="s">
        <v>36</v>
      </c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</row>
    <row r="509" spans="1:15" ht="18.75">
      <c r="A509" s="55" t="s">
        <v>20</v>
      </c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</row>
    <row r="510" spans="1:15" ht="18.75">
      <c r="A510" s="55" t="s">
        <v>48</v>
      </c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</row>
    <row r="511" spans="1:14" ht="18.75">
      <c r="A511" s="38" t="s">
        <v>17</v>
      </c>
      <c r="B511" s="39" t="s">
        <v>0</v>
      </c>
      <c r="C511" s="4" t="s">
        <v>1</v>
      </c>
      <c r="D511" s="4" t="s">
        <v>2</v>
      </c>
      <c r="E511" s="4" t="s">
        <v>3</v>
      </c>
      <c r="F511" s="4" t="s">
        <v>4</v>
      </c>
      <c r="G511" s="4" t="s">
        <v>5</v>
      </c>
      <c r="H511" s="4" t="s">
        <v>6</v>
      </c>
      <c r="I511" s="4" t="s">
        <v>7</v>
      </c>
      <c r="J511" s="4" t="s">
        <v>8</v>
      </c>
      <c r="K511" s="4" t="s">
        <v>9</v>
      </c>
      <c r="L511" s="4" t="s">
        <v>10</v>
      </c>
      <c r="M511" s="5" t="s">
        <v>11</v>
      </c>
      <c r="N511" s="6" t="s">
        <v>18</v>
      </c>
    </row>
    <row r="512" spans="1:14" ht="18.75">
      <c r="A512" s="40">
        <v>1</v>
      </c>
      <c r="B512" s="41">
        <v>13</v>
      </c>
      <c r="C512" s="9">
        <v>0</v>
      </c>
      <c r="D512" s="9">
        <v>0</v>
      </c>
      <c r="E512" s="9">
        <v>1.4</v>
      </c>
      <c r="F512" s="9">
        <v>0</v>
      </c>
      <c r="G512" s="9">
        <v>47.8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10">
        <v>0</v>
      </c>
      <c r="N512" s="11"/>
    </row>
    <row r="513" spans="1:14" ht="18.75">
      <c r="A513" s="42">
        <v>2</v>
      </c>
      <c r="B513" s="17">
        <v>0</v>
      </c>
      <c r="C513" s="14">
        <v>0</v>
      </c>
      <c r="D513" s="14">
        <v>9.6</v>
      </c>
      <c r="E513" s="14">
        <v>0</v>
      </c>
      <c r="F513" s="14">
        <v>0</v>
      </c>
      <c r="G513" s="14">
        <v>8.2</v>
      </c>
      <c r="H513" s="14">
        <v>49.5</v>
      </c>
      <c r="I513" s="14">
        <v>0</v>
      </c>
      <c r="J513" s="14">
        <v>0</v>
      </c>
      <c r="K513" s="14">
        <v>0</v>
      </c>
      <c r="L513" s="14">
        <v>0</v>
      </c>
      <c r="M513" s="15">
        <v>0</v>
      </c>
      <c r="N513" s="16"/>
    </row>
    <row r="514" spans="1:14" ht="18.75">
      <c r="A514" s="42">
        <v>3</v>
      </c>
      <c r="B514" s="17">
        <v>0</v>
      </c>
      <c r="C514" s="14">
        <v>0</v>
      </c>
      <c r="D514" s="14">
        <v>0</v>
      </c>
      <c r="E514" s="14">
        <v>2.6</v>
      </c>
      <c r="F514" s="14">
        <v>2.5</v>
      </c>
      <c r="G514" s="14">
        <v>7.1</v>
      </c>
      <c r="H514" s="14">
        <v>5</v>
      </c>
      <c r="I514" s="14">
        <v>0</v>
      </c>
      <c r="J514" s="14">
        <v>0</v>
      </c>
      <c r="K514" s="14">
        <v>0</v>
      </c>
      <c r="L514" s="14">
        <v>0</v>
      </c>
      <c r="M514" s="15">
        <v>0</v>
      </c>
      <c r="N514" s="16"/>
    </row>
    <row r="515" spans="1:14" ht="18.75">
      <c r="A515" s="42">
        <v>4</v>
      </c>
      <c r="B515" s="17">
        <v>2.2</v>
      </c>
      <c r="C515" s="14">
        <v>0</v>
      </c>
      <c r="D515" s="14">
        <v>5.8</v>
      </c>
      <c r="E515" s="14">
        <v>6.9</v>
      </c>
      <c r="F515" s="14">
        <v>0</v>
      </c>
      <c r="G515" s="14">
        <v>0</v>
      </c>
      <c r="H515" s="14">
        <v>9.1</v>
      </c>
      <c r="I515" s="14">
        <v>0</v>
      </c>
      <c r="J515" s="14">
        <v>0</v>
      </c>
      <c r="K515" s="14">
        <v>0.2</v>
      </c>
      <c r="L515" s="14">
        <v>0</v>
      </c>
      <c r="M515" s="15">
        <v>0</v>
      </c>
      <c r="N515" s="16"/>
    </row>
    <row r="516" spans="1:14" ht="18.75">
      <c r="A516" s="42">
        <v>5</v>
      </c>
      <c r="B516" s="17">
        <v>0</v>
      </c>
      <c r="C516" s="14">
        <v>0</v>
      </c>
      <c r="D516" s="14">
        <v>0</v>
      </c>
      <c r="E516" s="14">
        <v>0</v>
      </c>
      <c r="F516" s="14">
        <v>30.6</v>
      </c>
      <c r="G516" s="14">
        <v>30.7</v>
      </c>
      <c r="H516" s="14">
        <v>1.1</v>
      </c>
      <c r="I516" s="14">
        <v>0</v>
      </c>
      <c r="J516" s="14">
        <v>0</v>
      </c>
      <c r="K516" s="14">
        <v>0</v>
      </c>
      <c r="L516" s="14">
        <v>0</v>
      </c>
      <c r="M516" s="15">
        <v>0</v>
      </c>
      <c r="N516" s="16"/>
    </row>
    <row r="517" spans="1:14" ht="18.75">
      <c r="A517" s="42">
        <v>6</v>
      </c>
      <c r="B517" s="17">
        <v>0</v>
      </c>
      <c r="C517" s="14">
        <v>0</v>
      </c>
      <c r="D517" s="14">
        <v>0</v>
      </c>
      <c r="E517" s="14">
        <v>0</v>
      </c>
      <c r="F517" s="14">
        <v>9.2</v>
      </c>
      <c r="G517" s="14">
        <v>54.5</v>
      </c>
      <c r="H517" s="14">
        <v>0.7</v>
      </c>
      <c r="I517" s="14">
        <v>0</v>
      </c>
      <c r="J517" s="14">
        <v>0</v>
      </c>
      <c r="K517" s="14">
        <v>0.4</v>
      </c>
      <c r="L517" s="14">
        <v>0</v>
      </c>
      <c r="M517" s="15">
        <v>0</v>
      </c>
      <c r="N517" s="16"/>
    </row>
    <row r="518" spans="1:14" ht="18.75">
      <c r="A518" s="42">
        <v>7</v>
      </c>
      <c r="B518" s="17">
        <v>0</v>
      </c>
      <c r="C518" s="14">
        <v>0</v>
      </c>
      <c r="D518" s="14">
        <v>3.9</v>
      </c>
      <c r="E518" s="14">
        <v>2.9</v>
      </c>
      <c r="F518" s="14">
        <v>17.8</v>
      </c>
      <c r="G518" s="14">
        <v>6.9</v>
      </c>
      <c r="H518" s="14">
        <v>1.3</v>
      </c>
      <c r="I518" s="14">
        <v>0</v>
      </c>
      <c r="J518" s="14">
        <v>0</v>
      </c>
      <c r="K518" s="14">
        <v>0.2</v>
      </c>
      <c r="L518" s="14">
        <v>0</v>
      </c>
      <c r="M518" s="15">
        <v>0</v>
      </c>
      <c r="N518" s="16"/>
    </row>
    <row r="519" spans="1:14" ht="18.75">
      <c r="A519" s="42">
        <v>8</v>
      </c>
      <c r="B519" s="17">
        <v>0</v>
      </c>
      <c r="C519" s="14">
        <v>0</v>
      </c>
      <c r="D519" s="14">
        <v>0</v>
      </c>
      <c r="E519" s="14">
        <v>0</v>
      </c>
      <c r="F519" s="14">
        <v>0.5</v>
      </c>
      <c r="G519" s="14">
        <v>0</v>
      </c>
      <c r="H519" s="14">
        <v>0.8</v>
      </c>
      <c r="I519" s="14">
        <v>0</v>
      </c>
      <c r="J519" s="14">
        <v>0</v>
      </c>
      <c r="K519" s="14">
        <v>0</v>
      </c>
      <c r="L519" s="14">
        <v>0</v>
      </c>
      <c r="M519" s="15">
        <v>1.6</v>
      </c>
      <c r="N519" s="16"/>
    </row>
    <row r="520" spans="1:14" ht="18.75">
      <c r="A520" s="42">
        <v>9</v>
      </c>
      <c r="B520" s="17">
        <v>0</v>
      </c>
      <c r="C520" s="14">
        <v>1.1</v>
      </c>
      <c r="D520" s="14">
        <v>2</v>
      </c>
      <c r="E520" s="14">
        <v>1.6</v>
      </c>
      <c r="F520" s="14">
        <v>0.6</v>
      </c>
      <c r="G520" s="14">
        <v>19.2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15">
        <v>1.7</v>
      </c>
      <c r="N520" s="16"/>
    </row>
    <row r="521" spans="1:14" ht="18.75">
      <c r="A521" s="42">
        <v>10</v>
      </c>
      <c r="B521" s="17">
        <v>0</v>
      </c>
      <c r="C521" s="14">
        <v>0</v>
      </c>
      <c r="D521" s="14">
        <v>19.3</v>
      </c>
      <c r="E521" s="14">
        <v>29.8</v>
      </c>
      <c r="F521" s="14">
        <v>2.1</v>
      </c>
      <c r="G521" s="14">
        <v>2.7</v>
      </c>
      <c r="H521" s="14">
        <v>17.5</v>
      </c>
      <c r="I521" s="14">
        <v>0</v>
      </c>
      <c r="J521" s="14">
        <v>3.8</v>
      </c>
      <c r="K521" s="14">
        <v>0</v>
      </c>
      <c r="L521" s="14">
        <v>0</v>
      </c>
      <c r="M521" s="15">
        <v>0</v>
      </c>
      <c r="N521" s="16"/>
    </row>
    <row r="522" spans="1:14" ht="18.75">
      <c r="A522" s="42">
        <v>11</v>
      </c>
      <c r="B522" s="17">
        <v>0</v>
      </c>
      <c r="C522" s="14">
        <v>0.4</v>
      </c>
      <c r="D522" s="14">
        <v>0</v>
      </c>
      <c r="E522" s="14">
        <v>3.9</v>
      </c>
      <c r="F522" s="14">
        <v>0</v>
      </c>
      <c r="G522" s="14">
        <v>0</v>
      </c>
      <c r="H522" s="14">
        <v>11.3</v>
      </c>
      <c r="I522" s="14">
        <v>0</v>
      </c>
      <c r="J522" s="14">
        <v>0</v>
      </c>
      <c r="K522" s="14">
        <v>1.1</v>
      </c>
      <c r="L522" s="14">
        <v>0</v>
      </c>
      <c r="M522" s="15">
        <v>0</v>
      </c>
      <c r="N522" s="16"/>
    </row>
    <row r="523" spans="1:14" ht="18.75">
      <c r="A523" s="42">
        <v>12</v>
      </c>
      <c r="B523" s="17">
        <v>20.4</v>
      </c>
      <c r="C523" s="14">
        <v>0.7</v>
      </c>
      <c r="D523" s="14">
        <v>0</v>
      </c>
      <c r="E523" s="14">
        <v>9</v>
      </c>
      <c r="F523" s="14">
        <v>0</v>
      </c>
      <c r="G523" s="14">
        <v>2.5</v>
      </c>
      <c r="H523" s="14">
        <v>0</v>
      </c>
      <c r="I523" s="14">
        <v>0</v>
      </c>
      <c r="J523" s="14">
        <v>0.6</v>
      </c>
      <c r="K523" s="14">
        <v>0</v>
      </c>
      <c r="L523" s="14">
        <v>0</v>
      </c>
      <c r="M523" s="15">
        <v>3.2</v>
      </c>
      <c r="N523" s="16"/>
    </row>
    <row r="524" spans="1:14" ht="18.75">
      <c r="A524" s="42">
        <v>13</v>
      </c>
      <c r="B524" s="17">
        <v>12</v>
      </c>
      <c r="C524" s="14">
        <v>24.5</v>
      </c>
      <c r="D524" s="14">
        <v>7.6</v>
      </c>
      <c r="E524" s="14">
        <v>21.2</v>
      </c>
      <c r="F524" s="14">
        <v>0</v>
      </c>
      <c r="G524" s="14">
        <v>0</v>
      </c>
      <c r="H524" s="14">
        <v>1.2</v>
      </c>
      <c r="I524" s="14">
        <v>0</v>
      </c>
      <c r="J524" s="14">
        <v>0</v>
      </c>
      <c r="K524" s="14">
        <v>0</v>
      </c>
      <c r="L524" s="14">
        <v>0</v>
      </c>
      <c r="M524" s="15">
        <v>0</v>
      </c>
      <c r="N524" s="16"/>
    </row>
    <row r="525" spans="1:14" ht="18.75">
      <c r="A525" s="42">
        <v>14</v>
      </c>
      <c r="B525" s="17">
        <v>9.4</v>
      </c>
      <c r="C525" s="14">
        <v>6.2</v>
      </c>
      <c r="D525" s="14">
        <v>17.5</v>
      </c>
      <c r="E525" s="14">
        <v>3.6</v>
      </c>
      <c r="F525" s="14">
        <v>0.9</v>
      </c>
      <c r="G525" s="14">
        <v>2.9</v>
      </c>
      <c r="H525" s="14">
        <v>5.2</v>
      </c>
      <c r="I525" s="14">
        <v>0.7</v>
      </c>
      <c r="J525" s="14">
        <v>0</v>
      </c>
      <c r="K525" s="14">
        <v>0</v>
      </c>
      <c r="L525" s="14">
        <v>0</v>
      </c>
      <c r="M525" s="15">
        <v>0</v>
      </c>
      <c r="N525" s="16"/>
    </row>
    <row r="526" spans="1:14" ht="18.75">
      <c r="A526" s="42">
        <v>15</v>
      </c>
      <c r="B526" s="17">
        <v>0</v>
      </c>
      <c r="C526" s="14">
        <v>3.8</v>
      </c>
      <c r="D526" s="14">
        <v>0.5</v>
      </c>
      <c r="E526" s="14">
        <v>21.8</v>
      </c>
      <c r="F526" s="14">
        <v>26.6</v>
      </c>
      <c r="G526" s="14">
        <v>6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5">
        <v>0</v>
      </c>
      <c r="N526" s="16"/>
    </row>
    <row r="527" spans="1:14" ht="18.75">
      <c r="A527" s="42">
        <v>16</v>
      </c>
      <c r="B527" s="17">
        <v>0</v>
      </c>
      <c r="C527" s="14">
        <v>56.8</v>
      </c>
      <c r="D527" s="14">
        <v>0</v>
      </c>
      <c r="E527" s="14">
        <v>5.2</v>
      </c>
      <c r="F527" s="14">
        <v>6.1</v>
      </c>
      <c r="G527" s="14">
        <v>15.1</v>
      </c>
      <c r="H527" s="14">
        <v>1.5</v>
      </c>
      <c r="I527" s="14">
        <v>1.5</v>
      </c>
      <c r="J527" s="14">
        <v>0</v>
      </c>
      <c r="K527" s="14">
        <v>0</v>
      </c>
      <c r="L527" s="14">
        <v>0</v>
      </c>
      <c r="M527" s="15">
        <v>0</v>
      </c>
      <c r="N527" s="16"/>
    </row>
    <row r="528" spans="1:14" ht="18.75">
      <c r="A528" s="42">
        <v>17</v>
      </c>
      <c r="B528" s="17">
        <v>0</v>
      </c>
      <c r="C528" s="14">
        <v>12.3</v>
      </c>
      <c r="D528" s="14">
        <v>0</v>
      </c>
      <c r="E528" s="14">
        <v>88.2</v>
      </c>
      <c r="F528" s="14">
        <v>0</v>
      </c>
      <c r="G528" s="14">
        <v>3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5">
        <v>0</v>
      </c>
      <c r="N528" s="16"/>
    </row>
    <row r="529" spans="1:14" ht="18.75">
      <c r="A529" s="42">
        <v>18</v>
      </c>
      <c r="B529" s="17">
        <v>0</v>
      </c>
      <c r="C529" s="14">
        <v>3.3</v>
      </c>
      <c r="D529" s="14">
        <v>0</v>
      </c>
      <c r="E529" s="14">
        <v>1.2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5">
        <v>0</v>
      </c>
      <c r="N529" s="16"/>
    </row>
    <row r="530" spans="1:14" ht="18.75">
      <c r="A530" s="42">
        <v>19</v>
      </c>
      <c r="B530" s="17">
        <v>0</v>
      </c>
      <c r="C530" s="14">
        <v>0</v>
      </c>
      <c r="D530" s="14">
        <v>0</v>
      </c>
      <c r="E530" s="14">
        <v>19.8</v>
      </c>
      <c r="F530" s="14">
        <v>22.8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5">
        <v>0</v>
      </c>
      <c r="N530" s="16"/>
    </row>
    <row r="531" spans="1:14" ht="18.75">
      <c r="A531" s="42">
        <v>20</v>
      </c>
      <c r="B531" s="17">
        <v>0</v>
      </c>
      <c r="C531" s="14">
        <v>0.2</v>
      </c>
      <c r="D531" s="14">
        <v>1.1</v>
      </c>
      <c r="E531" s="14">
        <v>3.7</v>
      </c>
      <c r="F531" s="14">
        <v>6</v>
      </c>
      <c r="G531" s="14">
        <v>4.5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5">
        <v>0</v>
      </c>
      <c r="N531" s="16"/>
    </row>
    <row r="532" spans="1:14" ht="18.75">
      <c r="A532" s="42">
        <v>21</v>
      </c>
      <c r="B532" s="17">
        <v>0</v>
      </c>
      <c r="C532" s="14">
        <v>0</v>
      </c>
      <c r="D532" s="14">
        <v>4.2</v>
      </c>
      <c r="E532" s="14">
        <v>5</v>
      </c>
      <c r="F532" s="14">
        <v>6</v>
      </c>
      <c r="G532" s="14">
        <v>25.2</v>
      </c>
      <c r="H532" s="14">
        <v>0</v>
      </c>
      <c r="I532" s="14">
        <v>0</v>
      </c>
      <c r="J532" s="14">
        <v>0</v>
      </c>
      <c r="K532" s="14">
        <v>0</v>
      </c>
      <c r="L532" s="14">
        <v>1.8</v>
      </c>
      <c r="M532" s="15">
        <v>0</v>
      </c>
      <c r="N532" s="16"/>
    </row>
    <row r="533" spans="1:14" ht="18.75">
      <c r="A533" s="42">
        <v>22</v>
      </c>
      <c r="B533" s="17">
        <v>0.1</v>
      </c>
      <c r="C533" s="14">
        <v>2</v>
      </c>
      <c r="D533" s="14">
        <v>0</v>
      </c>
      <c r="E533" s="14">
        <v>10.6</v>
      </c>
      <c r="F533" s="14">
        <v>0</v>
      </c>
      <c r="G533" s="14">
        <v>0.4</v>
      </c>
      <c r="H533" s="14">
        <v>2.2</v>
      </c>
      <c r="I533" s="14">
        <v>0</v>
      </c>
      <c r="J533" s="14">
        <v>0</v>
      </c>
      <c r="K533" s="14">
        <v>0</v>
      </c>
      <c r="L533" s="14">
        <v>5.5</v>
      </c>
      <c r="M533" s="15">
        <v>0</v>
      </c>
      <c r="N533" s="16"/>
    </row>
    <row r="534" spans="1:14" ht="18.75">
      <c r="A534" s="42">
        <v>23</v>
      </c>
      <c r="B534" s="17">
        <v>5.5</v>
      </c>
      <c r="C534" s="17">
        <v>29</v>
      </c>
      <c r="D534" s="14">
        <v>0</v>
      </c>
      <c r="E534" s="14">
        <v>19</v>
      </c>
      <c r="F534" s="14">
        <v>9.3</v>
      </c>
      <c r="G534" s="14">
        <v>0</v>
      </c>
      <c r="H534" s="14">
        <v>0.2</v>
      </c>
      <c r="I534" s="14">
        <v>0</v>
      </c>
      <c r="J534" s="14">
        <v>0</v>
      </c>
      <c r="K534" s="14">
        <v>0</v>
      </c>
      <c r="L534" s="14">
        <v>0</v>
      </c>
      <c r="M534" s="15">
        <v>0</v>
      </c>
      <c r="N534" s="16"/>
    </row>
    <row r="535" spans="1:14" ht="18.75">
      <c r="A535" s="42">
        <v>24</v>
      </c>
      <c r="B535" s="17">
        <v>0</v>
      </c>
      <c r="C535" s="17">
        <v>4</v>
      </c>
      <c r="D535" s="14">
        <v>0</v>
      </c>
      <c r="E535" s="14">
        <v>1.5</v>
      </c>
      <c r="F535" s="14">
        <v>2.5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5">
        <v>0</v>
      </c>
      <c r="N535" s="16"/>
    </row>
    <row r="536" spans="1:14" ht="18.75">
      <c r="A536" s="42">
        <v>25</v>
      </c>
      <c r="B536" s="17">
        <v>0</v>
      </c>
      <c r="C536" s="17">
        <v>0</v>
      </c>
      <c r="D536" s="14">
        <v>6.7</v>
      </c>
      <c r="E536" s="14">
        <v>0.8</v>
      </c>
      <c r="F536" s="14">
        <v>1.6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5">
        <v>0</v>
      </c>
      <c r="N536" s="16"/>
    </row>
    <row r="537" spans="1:14" ht="18.75">
      <c r="A537" s="42">
        <v>26</v>
      </c>
      <c r="B537" s="17">
        <v>1.5</v>
      </c>
      <c r="C537" s="17">
        <v>0.6</v>
      </c>
      <c r="D537" s="14">
        <v>0</v>
      </c>
      <c r="E537" s="14">
        <v>5.6</v>
      </c>
      <c r="F537" s="14">
        <v>0</v>
      </c>
      <c r="G537" s="14">
        <v>0</v>
      </c>
      <c r="H537" s="14">
        <v>0</v>
      </c>
      <c r="I537" s="14">
        <v>0</v>
      </c>
      <c r="J537" s="14">
        <v>3.2</v>
      </c>
      <c r="K537" s="14">
        <v>0.3</v>
      </c>
      <c r="L537" s="14">
        <v>9.5</v>
      </c>
      <c r="M537" s="15">
        <v>0</v>
      </c>
      <c r="N537" s="16"/>
    </row>
    <row r="538" spans="1:14" ht="18.75">
      <c r="A538" s="42">
        <v>27</v>
      </c>
      <c r="B538" s="17">
        <v>0</v>
      </c>
      <c r="C538" s="17">
        <v>0</v>
      </c>
      <c r="D538" s="14">
        <v>12.4</v>
      </c>
      <c r="E538" s="14">
        <v>34.6</v>
      </c>
      <c r="F538" s="14">
        <v>2</v>
      </c>
      <c r="G538" s="14">
        <v>1.3</v>
      </c>
      <c r="H538" s="14">
        <v>0</v>
      </c>
      <c r="I538" s="14">
        <v>0</v>
      </c>
      <c r="J538" s="14">
        <v>27.9</v>
      </c>
      <c r="K538" s="14">
        <v>0</v>
      </c>
      <c r="L538" s="14">
        <v>0</v>
      </c>
      <c r="M538" s="15">
        <v>4.3</v>
      </c>
      <c r="N538" s="16"/>
    </row>
    <row r="539" spans="1:14" ht="18.75">
      <c r="A539" s="42">
        <v>28</v>
      </c>
      <c r="B539" s="17">
        <v>1.7</v>
      </c>
      <c r="C539" s="17">
        <v>0</v>
      </c>
      <c r="D539" s="14">
        <v>0</v>
      </c>
      <c r="E539" s="14">
        <v>0</v>
      </c>
      <c r="F539" s="14">
        <v>40.9</v>
      </c>
      <c r="G539" s="14">
        <v>5.8</v>
      </c>
      <c r="H539" s="14">
        <v>0</v>
      </c>
      <c r="I539" s="14">
        <v>0</v>
      </c>
      <c r="J539" s="14">
        <v>4.5</v>
      </c>
      <c r="K539" s="14">
        <v>0</v>
      </c>
      <c r="L539" s="14">
        <v>0</v>
      </c>
      <c r="M539" s="15">
        <v>0</v>
      </c>
      <c r="N539" s="16"/>
    </row>
    <row r="540" spans="1:14" ht="18.75">
      <c r="A540" s="42">
        <v>29</v>
      </c>
      <c r="B540" s="17">
        <v>0</v>
      </c>
      <c r="C540" s="17">
        <v>1.2</v>
      </c>
      <c r="D540" s="14">
        <v>1.6</v>
      </c>
      <c r="E540" s="14">
        <v>2.6</v>
      </c>
      <c r="F540" s="14">
        <v>9.3</v>
      </c>
      <c r="G540" s="14">
        <v>29.6</v>
      </c>
      <c r="H540" s="14">
        <v>0</v>
      </c>
      <c r="I540" s="14">
        <v>0</v>
      </c>
      <c r="J540" s="14">
        <v>0</v>
      </c>
      <c r="K540" s="14">
        <v>0</v>
      </c>
      <c r="L540" s="14"/>
      <c r="M540" s="15">
        <v>0</v>
      </c>
      <c r="N540" s="16"/>
    </row>
    <row r="541" spans="1:14" ht="18.75">
      <c r="A541" s="42">
        <v>30</v>
      </c>
      <c r="B541" s="17">
        <v>0</v>
      </c>
      <c r="C541" s="17">
        <v>4.4</v>
      </c>
      <c r="D541" s="14">
        <v>0.4</v>
      </c>
      <c r="E541" s="14">
        <v>0</v>
      </c>
      <c r="F541" s="14">
        <v>18.5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/>
      <c r="M541" s="15">
        <v>0</v>
      </c>
      <c r="N541" s="16"/>
    </row>
    <row r="542" spans="1:14" ht="18.75">
      <c r="A542" s="43">
        <v>31</v>
      </c>
      <c r="B542" s="20"/>
      <c r="C542" s="20">
        <v>0</v>
      </c>
      <c r="D542" s="21"/>
      <c r="E542" s="21">
        <v>0</v>
      </c>
      <c r="F542" s="21">
        <v>6.3</v>
      </c>
      <c r="G542" s="21"/>
      <c r="H542" s="21">
        <v>0</v>
      </c>
      <c r="I542" s="21"/>
      <c r="J542" s="21">
        <v>0</v>
      </c>
      <c r="K542" s="21">
        <v>0</v>
      </c>
      <c r="L542" s="21"/>
      <c r="M542" s="22">
        <v>14.6</v>
      </c>
      <c r="N542" s="23"/>
    </row>
    <row r="543" spans="1:15" ht="18.75">
      <c r="A543" s="7" t="s">
        <v>12</v>
      </c>
      <c r="B543" s="44">
        <f aca="true" t="shared" si="29" ref="B543:H543">SUM(B512:B542)</f>
        <v>65.8</v>
      </c>
      <c r="C543" s="45">
        <f t="shared" si="29"/>
        <v>150.5</v>
      </c>
      <c r="D543" s="45">
        <f t="shared" si="29"/>
        <v>92.6</v>
      </c>
      <c r="E543" s="45">
        <f t="shared" si="29"/>
        <v>302.50000000000006</v>
      </c>
      <c r="F543" s="45">
        <f t="shared" si="29"/>
        <v>222.10000000000002</v>
      </c>
      <c r="G543" s="45">
        <f t="shared" si="29"/>
        <v>273.40000000000003</v>
      </c>
      <c r="H543" s="45">
        <f t="shared" si="29"/>
        <v>106.60000000000001</v>
      </c>
      <c r="I543" s="45">
        <f>SUM(I512:I542)</f>
        <v>2.2</v>
      </c>
      <c r="J543" s="45">
        <f>SUM(J512:J542)</f>
        <v>40</v>
      </c>
      <c r="K543" s="45">
        <f>SUM(K512:K542)</f>
        <v>2.2</v>
      </c>
      <c r="L543" s="45">
        <f>SUM(L512:L539)</f>
        <v>16.8</v>
      </c>
      <c r="M543" s="46">
        <f>SUM(M512:M542)</f>
        <v>25.4</v>
      </c>
      <c r="N543" s="26">
        <f>SUM(B543:M543)</f>
        <v>1300.1000000000001</v>
      </c>
      <c r="O543" s="1" t="s">
        <v>14</v>
      </c>
    </row>
    <row r="544" spans="1:15" ht="18.75">
      <c r="A544" s="12" t="s">
        <v>15</v>
      </c>
      <c r="B544" s="27">
        <f aca="true" t="shared" si="30" ref="B544:K544">AVERAGE(B512:B542)</f>
        <v>2.1933333333333334</v>
      </c>
      <c r="C544" s="14">
        <f t="shared" si="30"/>
        <v>4.854838709677419</v>
      </c>
      <c r="D544" s="14">
        <f t="shared" si="30"/>
        <v>3.0866666666666664</v>
      </c>
      <c r="E544" s="14">
        <f t="shared" si="30"/>
        <v>9.758064516129034</v>
      </c>
      <c r="F544" s="14">
        <f t="shared" si="30"/>
        <v>7.1645161290322585</v>
      </c>
      <c r="G544" s="14">
        <f t="shared" si="30"/>
        <v>9.113333333333335</v>
      </c>
      <c r="H544" s="14">
        <f t="shared" si="30"/>
        <v>3.438709677419355</v>
      </c>
      <c r="I544" s="14">
        <f t="shared" si="30"/>
        <v>0.07333333333333333</v>
      </c>
      <c r="J544" s="14">
        <f t="shared" si="30"/>
        <v>1.2903225806451613</v>
      </c>
      <c r="K544" s="14">
        <f t="shared" si="30"/>
        <v>0.07096774193548387</v>
      </c>
      <c r="L544" s="14">
        <f>AVERAGE(L512:L539)</f>
        <v>0.6</v>
      </c>
      <c r="M544" s="47">
        <f>AVERAGE(M512:M542)</f>
        <v>0.8193548387096774</v>
      </c>
      <c r="N544" s="29">
        <f>AVERAGE(B544:M544)</f>
        <v>3.5386200716845875</v>
      </c>
      <c r="O544" s="1" t="s">
        <v>16</v>
      </c>
    </row>
    <row r="545" spans="1:15" ht="18.75">
      <c r="A545" s="48" t="s">
        <v>13</v>
      </c>
      <c r="B545" s="49">
        <f>COUNTIF(B512:B542,"&gt;0")</f>
        <v>9</v>
      </c>
      <c r="C545" s="50">
        <f aca="true" t="shared" si="31" ref="C545:M545">COUNTIF(C512:C542,"&gt;0")</f>
        <v>16</v>
      </c>
      <c r="D545" s="50">
        <f t="shared" si="31"/>
        <v>14</v>
      </c>
      <c r="E545" s="50">
        <f t="shared" si="31"/>
        <v>24</v>
      </c>
      <c r="F545" s="50">
        <f t="shared" si="31"/>
        <v>21</v>
      </c>
      <c r="G545" s="50">
        <f t="shared" si="31"/>
        <v>19</v>
      </c>
      <c r="H545" s="50">
        <f t="shared" si="31"/>
        <v>14</v>
      </c>
      <c r="I545" s="50">
        <f t="shared" si="31"/>
        <v>2</v>
      </c>
      <c r="J545" s="50">
        <f t="shared" si="31"/>
        <v>5</v>
      </c>
      <c r="K545" s="50">
        <f t="shared" si="31"/>
        <v>5</v>
      </c>
      <c r="L545" s="50">
        <f t="shared" si="31"/>
        <v>3</v>
      </c>
      <c r="M545" s="51">
        <f t="shared" si="31"/>
        <v>5</v>
      </c>
      <c r="N545" s="48">
        <f>SUM(B545:M545)</f>
        <v>137</v>
      </c>
      <c r="O545" s="34" t="s">
        <v>13</v>
      </c>
    </row>
    <row r="546" spans="1:14" ht="18.75">
      <c r="A546" s="34" t="s">
        <v>21</v>
      </c>
      <c r="C546" s="35"/>
      <c r="D546" s="1" t="s">
        <v>14</v>
      </c>
      <c r="E546" s="56"/>
      <c r="F546" s="56"/>
      <c r="G546" s="36"/>
      <c r="I546" s="1" t="s">
        <v>28</v>
      </c>
      <c r="K546" s="35"/>
      <c r="L546" s="1" t="s">
        <v>14</v>
      </c>
      <c r="M546" s="56"/>
      <c r="N546" s="56"/>
    </row>
    <row r="547" spans="1:14" ht="18.75">
      <c r="A547" s="34" t="s">
        <v>22</v>
      </c>
      <c r="C547" s="35"/>
      <c r="D547" s="1" t="s">
        <v>14</v>
      </c>
      <c r="E547" s="53"/>
      <c r="F547" s="53"/>
      <c r="G547" s="36"/>
      <c r="I547" s="1" t="s">
        <v>29</v>
      </c>
      <c r="K547" s="35"/>
      <c r="L547" s="1" t="s">
        <v>14</v>
      </c>
      <c r="M547" s="53"/>
      <c r="N547" s="53"/>
    </row>
    <row r="548" spans="1:14" ht="18.75">
      <c r="A548" s="34" t="s">
        <v>23</v>
      </c>
      <c r="C548" s="35"/>
      <c r="D548" s="1" t="s">
        <v>14</v>
      </c>
      <c r="E548" s="53"/>
      <c r="F548" s="53"/>
      <c r="G548" s="36"/>
      <c r="I548" s="1" t="s">
        <v>30</v>
      </c>
      <c r="K548" s="35"/>
      <c r="L548" s="1" t="s">
        <v>14</v>
      </c>
      <c r="M548" s="53"/>
      <c r="N548" s="53"/>
    </row>
    <row r="549" spans="1:14" ht="18.75">
      <c r="A549" s="34" t="s">
        <v>24</v>
      </c>
      <c r="C549" s="35"/>
      <c r="D549" s="1" t="s">
        <v>14</v>
      </c>
      <c r="E549" s="53"/>
      <c r="F549" s="53"/>
      <c r="G549" s="36"/>
      <c r="I549" s="1" t="s">
        <v>31</v>
      </c>
      <c r="K549" s="35"/>
      <c r="L549" s="1" t="s">
        <v>14</v>
      </c>
      <c r="M549" s="53"/>
      <c r="N549" s="53"/>
    </row>
    <row r="550" spans="1:14" ht="18.75">
      <c r="A550" s="34" t="s">
        <v>25</v>
      </c>
      <c r="C550" s="35"/>
      <c r="D550" s="1" t="s">
        <v>14</v>
      </c>
      <c r="E550" s="53"/>
      <c r="F550" s="53"/>
      <c r="G550" s="36"/>
      <c r="I550" s="1" t="s">
        <v>32</v>
      </c>
      <c r="K550" s="35"/>
      <c r="L550" s="1" t="s">
        <v>14</v>
      </c>
      <c r="M550" s="53"/>
      <c r="N550" s="53"/>
    </row>
    <row r="551" spans="1:14" ht="18.75">
      <c r="A551" s="34" t="s">
        <v>26</v>
      </c>
      <c r="C551" s="35"/>
      <c r="D551" s="1" t="s">
        <v>14</v>
      </c>
      <c r="E551" s="53"/>
      <c r="F551" s="53"/>
      <c r="G551" s="36"/>
      <c r="I551" s="1" t="s">
        <v>33</v>
      </c>
      <c r="K551" s="35"/>
      <c r="L551" s="1" t="s">
        <v>14</v>
      </c>
      <c r="M551" s="53"/>
      <c r="N551" s="53"/>
    </row>
    <row r="552" spans="1:13" ht="18.75">
      <c r="A552" s="34" t="s">
        <v>27</v>
      </c>
      <c r="C552" s="35"/>
      <c r="D552" s="1" t="s">
        <v>14</v>
      </c>
      <c r="E552" s="53"/>
      <c r="F552" s="53"/>
      <c r="G552" s="36"/>
      <c r="M552" s="37" t="s">
        <v>19</v>
      </c>
    </row>
    <row r="554" spans="1:15" ht="18.75">
      <c r="A554" s="54" t="s">
        <v>36</v>
      </c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</row>
    <row r="555" spans="1:15" ht="18.75">
      <c r="A555" s="55" t="s">
        <v>20</v>
      </c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</row>
    <row r="556" spans="1:15" ht="18.75">
      <c r="A556" s="55" t="s">
        <v>49</v>
      </c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</row>
    <row r="557" spans="1:14" ht="18.75">
      <c r="A557" s="38" t="s">
        <v>17</v>
      </c>
      <c r="B557" s="39" t="s">
        <v>0</v>
      </c>
      <c r="C557" s="4" t="s">
        <v>1</v>
      </c>
      <c r="D557" s="4" t="s">
        <v>2</v>
      </c>
      <c r="E557" s="4" t="s">
        <v>3</v>
      </c>
      <c r="F557" s="4" t="s">
        <v>4</v>
      </c>
      <c r="G557" s="4" t="s">
        <v>5</v>
      </c>
      <c r="H557" s="4" t="s">
        <v>6</v>
      </c>
      <c r="I557" s="4" t="s">
        <v>7</v>
      </c>
      <c r="J557" s="4" t="s">
        <v>8</v>
      </c>
      <c r="K557" s="4" t="s">
        <v>9</v>
      </c>
      <c r="L557" s="4" t="s">
        <v>10</v>
      </c>
      <c r="M557" s="5" t="s">
        <v>11</v>
      </c>
      <c r="N557" s="6" t="s">
        <v>18</v>
      </c>
    </row>
    <row r="558" spans="1:14" ht="18.75">
      <c r="A558" s="40">
        <v>1</v>
      </c>
      <c r="B558" s="41">
        <v>0</v>
      </c>
      <c r="C558" s="9">
        <v>21.2</v>
      </c>
      <c r="D558" s="9">
        <v>0</v>
      </c>
      <c r="E558" s="9">
        <v>0</v>
      </c>
      <c r="F558" s="9">
        <v>1.9</v>
      </c>
      <c r="G558" s="9">
        <v>0</v>
      </c>
      <c r="H558" s="9">
        <v>32.8</v>
      </c>
      <c r="I558" s="9">
        <v>0</v>
      </c>
      <c r="J558" s="9">
        <v>0</v>
      </c>
      <c r="K558" s="9">
        <v>0</v>
      </c>
      <c r="L558" s="9">
        <v>0</v>
      </c>
      <c r="M558" s="10">
        <v>0</v>
      </c>
      <c r="N558" s="11"/>
    </row>
    <row r="559" spans="1:14" ht="18.75">
      <c r="A559" s="42">
        <v>2</v>
      </c>
      <c r="B559" s="17">
        <v>0</v>
      </c>
      <c r="C559" s="14">
        <v>0</v>
      </c>
      <c r="D559" s="14">
        <v>0</v>
      </c>
      <c r="E559" s="14">
        <v>0</v>
      </c>
      <c r="F559" s="14">
        <v>0</v>
      </c>
      <c r="G559" s="14">
        <v>80.5</v>
      </c>
      <c r="H559" s="14">
        <v>0</v>
      </c>
      <c r="I559" s="14">
        <v>0</v>
      </c>
      <c r="J559" s="14">
        <v>0</v>
      </c>
      <c r="K559" s="14">
        <v>0</v>
      </c>
      <c r="L559" s="14">
        <v>0</v>
      </c>
      <c r="M559" s="15">
        <v>0</v>
      </c>
      <c r="N559" s="16"/>
    </row>
    <row r="560" spans="1:14" ht="18.75">
      <c r="A560" s="42">
        <v>3</v>
      </c>
      <c r="B560" s="17">
        <v>0</v>
      </c>
      <c r="C560" s="14">
        <v>2.2</v>
      </c>
      <c r="D560" s="14">
        <v>0</v>
      </c>
      <c r="E560" s="14">
        <v>0</v>
      </c>
      <c r="F560" s="14">
        <v>0</v>
      </c>
      <c r="G560" s="14">
        <v>14.5</v>
      </c>
      <c r="H560" s="14">
        <v>0</v>
      </c>
      <c r="I560" s="14">
        <v>0</v>
      </c>
      <c r="J560" s="14">
        <v>0</v>
      </c>
      <c r="K560" s="14">
        <v>0</v>
      </c>
      <c r="L560" s="14">
        <v>0</v>
      </c>
      <c r="M560" s="15">
        <v>0</v>
      </c>
      <c r="N560" s="16"/>
    </row>
    <row r="561" spans="1:14" ht="18.75">
      <c r="A561" s="42">
        <v>4</v>
      </c>
      <c r="B561" s="17">
        <v>26.5</v>
      </c>
      <c r="C561" s="14">
        <v>4.5</v>
      </c>
      <c r="D561" s="14">
        <v>0</v>
      </c>
      <c r="E561" s="14">
        <v>0</v>
      </c>
      <c r="F561" s="14">
        <v>0</v>
      </c>
      <c r="G561" s="14">
        <v>1.3</v>
      </c>
      <c r="H561" s="14">
        <v>0</v>
      </c>
      <c r="I561" s="14">
        <v>0</v>
      </c>
      <c r="J561" s="14">
        <v>0</v>
      </c>
      <c r="K561" s="14">
        <v>0</v>
      </c>
      <c r="L561" s="14">
        <v>0</v>
      </c>
      <c r="M561" s="15">
        <v>0</v>
      </c>
      <c r="N561" s="16"/>
    </row>
    <row r="562" spans="1:14" ht="18.75">
      <c r="A562" s="42">
        <v>5</v>
      </c>
      <c r="B562" s="17">
        <v>21.2</v>
      </c>
      <c r="C562" s="14">
        <v>0</v>
      </c>
      <c r="D562" s="14">
        <v>1.2</v>
      </c>
      <c r="E562" s="14">
        <v>0</v>
      </c>
      <c r="F562" s="14">
        <v>0</v>
      </c>
      <c r="G562" s="14">
        <v>0</v>
      </c>
      <c r="H562" s="14">
        <v>0</v>
      </c>
      <c r="I562" s="14">
        <v>0</v>
      </c>
      <c r="J562" s="14">
        <v>0</v>
      </c>
      <c r="K562" s="14">
        <v>0</v>
      </c>
      <c r="L562" s="14">
        <v>0</v>
      </c>
      <c r="M562" s="15">
        <v>0</v>
      </c>
      <c r="N562" s="16"/>
    </row>
    <row r="563" spans="1:14" ht="18.75">
      <c r="A563" s="42">
        <v>6</v>
      </c>
      <c r="B563" s="17">
        <v>5.6</v>
      </c>
      <c r="C563" s="14">
        <v>0</v>
      </c>
      <c r="D563" s="14">
        <v>4.7</v>
      </c>
      <c r="E563" s="14">
        <v>0</v>
      </c>
      <c r="F563" s="14">
        <v>0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  <c r="L563" s="14">
        <v>0</v>
      </c>
      <c r="M563" s="15">
        <v>0</v>
      </c>
      <c r="N563" s="16"/>
    </row>
    <row r="564" spans="1:14" ht="18.75">
      <c r="A564" s="42">
        <v>7</v>
      </c>
      <c r="B564" s="17">
        <v>0.4</v>
      </c>
      <c r="C564" s="14">
        <v>0</v>
      </c>
      <c r="D564" s="14">
        <v>0.1</v>
      </c>
      <c r="E564" s="14">
        <v>0</v>
      </c>
      <c r="F564" s="14">
        <v>0</v>
      </c>
      <c r="G564" s="14">
        <v>0</v>
      </c>
      <c r="H564" s="14">
        <v>0</v>
      </c>
      <c r="I564" s="14">
        <v>0</v>
      </c>
      <c r="J564" s="14">
        <v>0</v>
      </c>
      <c r="K564" s="14">
        <v>0</v>
      </c>
      <c r="L564" s="14">
        <v>0</v>
      </c>
      <c r="M564" s="15">
        <v>0</v>
      </c>
      <c r="N564" s="16"/>
    </row>
    <row r="565" spans="1:14" ht="18.75">
      <c r="A565" s="42">
        <v>8</v>
      </c>
      <c r="B565" s="17">
        <v>0</v>
      </c>
      <c r="C565" s="14">
        <v>0</v>
      </c>
      <c r="D565" s="14">
        <v>18.4</v>
      </c>
      <c r="E565" s="14">
        <v>4.3</v>
      </c>
      <c r="F565" s="14">
        <v>0.7</v>
      </c>
      <c r="G565" s="14">
        <v>11.4</v>
      </c>
      <c r="H565" s="14">
        <v>0</v>
      </c>
      <c r="I565" s="14">
        <v>0</v>
      </c>
      <c r="J565" s="14">
        <v>0.5</v>
      </c>
      <c r="K565" s="14">
        <v>36.2</v>
      </c>
      <c r="L565" s="14">
        <v>0</v>
      </c>
      <c r="M565" s="15">
        <v>0</v>
      </c>
      <c r="N565" s="16"/>
    </row>
    <row r="566" spans="1:14" ht="18.75">
      <c r="A566" s="42">
        <v>9</v>
      </c>
      <c r="B566" s="17">
        <v>0</v>
      </c>
      <c r="C566" s="14">
        <v>0</v>
      </c>
      <c r="D566" s="14">
        <v>4.3</v>
      </c>
      <c r="E566" s="14">
        <v>0.3</v>
      </c>
      <c r="F566" s="14">
        <v>9.3</v>
      </c>
      <c r="G566" s="14">
        <v>0.1</v>
      </c>
      <c r="H566" s="14">
        <v>0</v>
      </c>
      <c r="I566" s="14">
        <v>0</v>
      </c>
      <c r="J566" s="14">
        <v>0</v>
      </c>
      <c r="K566" s="14">
        <v>9.2</v>
      </c>
      <c r="L566" s="14">
        <v>0</v>
      </c>
      <c r="M566" s="15">
        <v>0</v>
      </c>
      <c r="N566" s="16"/>
    </row>
    <row r="567" spans="1:14" ht="18.75">
      <c r="A567" s="42">
        <v>10</v>
      </c>
      <c r="B567" s="17">
        <v>0</v>
      </c>
      <c r="C567" s="14">
        <v>0</v>
      </c>
      <c r="D567" s="14">
        <v>5.4</v>
      </c>
      <c r="E567" s="14">
        <v>44.9</v>
      </c>
      <c r="F567" s="14">
        <v>0</v>
      </c>
      <c r="G567" s="14">
        <v>0</v>
      </c>
      <c r="H567" s="14">
        <v>0</v>
      </c>
      <c r="I567" s="14">
        <v>2.1</v>
      </c>
      <c r="J567" s="14">
        <v>0</v>
      </c>
      <c r="K567" s="14">
        <v>0</v>
      </c>
      <c r="L567" s="14">
        <v>0</v>
      </c>
      <c r="M567" s="15">
        <v>0</v>
      </c>
      <c r="N567" s="16"/>
    </row>
    <row r="568" spans="1:14" ht="18.75">
      <c r="A568" s="42">
        <v>11</v>
      </c>
      <c r="B568" s="17">
        <v>0</v>
      </c>
      <c r="C568" s="14">
        <v>0</v>
      </c>
      <c r="D568" s="14">
        <v>11.8</v>
      </c>
      <c r="E568" s="14">
        <v>23.1</v>
      </c>
      <c r="F568" s="14">
        <v>0</v>
      </c>
      <c r="G568" s="14">
        <v>0</v>
      </c>
      <c r="H568" s="14">
        <v>0</v>
      </c>
      <c r="I568" s="14">
        <v>0</v>
      </c>
      <c r="J568" s="14">
        <v>0</v>
      </c>
      <c r="K568" s="14">
        <v>0</v>
      </c>
      <c r="L568" s="14">
        <v>0</v>
      </c>
      <c r="M568" s="15">
        <v>0</v>
      </c>
      <c r="N568" s="16"/>
    </row>
    <row r="569" spans="1:14" ht="18.75">
      <c r="A569" s="42">
        <v>12</v>
      </c>
      <c r="B569" s="17">
        <v>0</v>
      </c>
      <c r="C569" s="14">
        <v>19.3</v>
      </c>
      <c r="D569" s="14">
        <v>2.5</v>
      </c>
      <c r="E569" s="14">
        <v>2.4</v>
      </c>
      <c r="F569" s="14">
        <v>0</v>
      </c>
      <c r="G569" s="14">
        <v>3.1</v>
      </c>
      <c r="H569" s="14">
        <v>0</v>
      </c>
      <c r="I569" s="14">
        <v>4.1</v>
      </c>
      <c r="J569" s="14">
        <v>0</v>
      </c>
      <c r="K569" s="14">
        <v>0</v>
      </c>
      <c r="L569" s="14">
        <v>0</v>
      </c>
      <c r="M569" s="15">
        <v>0</v>
      </c>
      <c r="N569" s="16"/>
    </row>
    <row r="570" spans="1:14" ht="18.75">
      <c r="A570" s="42">
        <v>13</v>
      </c>
      <c r="B570" s="17">
        <v>0</v>
      </c>
      <c r="C570" s="14">
        <v>4</v>
      </c>
      <c r="D570" s="14">
        <v>4.5</v>
      </c>
      <c r="E570" s="14">
        <v>0</v>
      </c>
      <c r="F570" s="14">
        <v>0.8</v>
      </c>
      <c r="G570" s="14">
        <v>0</v>
      </c>
      <c r="H570" s="14">
        <v>0</v>
      </c>
      <c r="I570" s="14">
        <v>0.3</v>
      </c>
      <c r="J570" s="14">
        <v>0</v>
      </c>
      <c r="K570" s="14">
        <v>0</v>
      </c>
      <c r="L570" s="14">
        <v>0</v>
      </c>
      <c r="M570" s="15">
        <v>0</v>
      </c>
      <c r="N570" s="16"/>
    </row>
    <row r="571" spans="1:14" ht="18.75">
      <c r="A571" s="42">
        <v>14</v>
      </c>
      <c r="B571" s="17">
        <v>0</v>
      </c>
      <c r="C571" s="14">
        <v>0</v>
      </c>
      <c r="D571" s="14">
        <v>0</v>
      </c>
      <c r="E571" s="14">
        <v>0</v>
      </c>
      <c r="F571" s="14">
        <v>0.4</v>
      </c>
      <c r="G571" s="14">
        <v>0</v>
      </c>
      <c r="H571" s="14">
        <v>0</v>
      </c>
      <c r="I571" s="14">
        <v>0</v>
      </c>
      <c r="J571" s="14">
        <v>0</v>
      </c>
      <c r="K571" s="14">
        <v>0</v>
      </c>
      <c r="L571" s="14">
        <v>0</v>
      </c>
      <c r="M571" s="15">
        <v>0</v>
      </c>
      <c r="N571" s="16"/>
    </row>
    <row r="572" spans="1:14" ht="18.75">
      <c r="A572" s="42">
        <v>15</v>
      </c>
      <c r="B572" s="17">
        <v>12</v>
      </c>
      <c r="C572" s="14">
        <v>0.3</v>
      </c>
      <c r="D572" s="14">
        <v>0</v>
      </c>
      <c r="E572" s="14">
        <v>0</v>
      </c>
      <c r="F572" s="14">
        <v>0</v>
      </c>
      <c r="G572" s="14">
        <v>0</v>
      </c>
      <c r="H572" s="14">
        <v>0</v>
      </c>
      <c r="I572" s="14">
        <v>0</v>
      </c>
      <c r="J572" s="14">
        <v>0</v>
      </c>
      <c r="K572" s="14">
        <v>0</v>
      </c>
      <c r="L572" s="14">
        <v>3.8</v>
      </c>
      <c r="M572" s="15">
        <v>0</v>
      </c>
      <c r="N572" s="16"/>
    </row>
    <row r="573" spans="1:14" ht="18.75">
      <c r="A573" s="42">
        <v>16</v>
      </c>
      <c r="B573" s="17">
        <v>32.3</v>
      </c>
      <c r="C573" s="14">
        <v>23.7</v>
      </c>
      <c r="D573" s="14">
        <v>0</v>
      </c>
      <c r="E573" s="14">
        <v>16.2</v>
      </c>
      <c r="F573" s="14">
        <v>20.7</v>
      </c>
      <c r="G573" s="14">
        <v>0</v>
      </c>
      <c r="H573" s="14">
        <v>0</v>
      </c>
      <c r="I573" s="14">
        <v>0</v>
      </c>
      <c r="J573" s="14">
        <v>0</v>
      </c>
      <c r="K573" s="14">
        <v>0</v>
      </c>
      <c r="L573" s="14">
        <v>0</v>
      </c>
      <c r="M573" s="15">
        <v>0</v>
      </c>
      <c r="N573" s="16"/>
    </row>
    <row r="574" spans="1:14" ht="18.75">
      <c r="A574" s="42">
        <v>17</v>
      </c>
      <c r="B574" s="17">
        <v>4.8</v>
      </c>
      <c r="C574" s="14">
        <v>22.5</v>
      </c>
      <c r="D574" s="14">
        <v>7.4</v>
      </c>
      <c r="E574" s="14">
        <v>10.7</v>
      </c>
      <c r="F574" s="14">
        <v>69.2</v>
      </c>
      <c r="G574" s="14">
        <v>46</v>
      </c>
      <c r="H574" s="14">
        <v>0</v>
      </c>
      <c r="I574" s="14">
        <v>0</v>
      </c>
      <c r="J574" s="14">
        <v>0</v>
      </c>
      <c r="K574" s="14">
        <v>0</v>
      </c>
      <c r="L574" s="14">
        <v>0</v>
      </c>
      <c r="M574" s="15">
        <v>0</v>
      </c>
      <c r="N574" s="16"/>
    </row>
    <row r="575" spans="1:14" ht="18.75">
      <c r="A575" s="42">
        <v>18</v>
      </c>
      <c r="B575" s="17">
        <v>2.5</v>
      </c>
      <c r="C575" s="14">
        <v>0</v>
      </c>
      <c r="D575" s="14">
        <v>0.9</v>
      </c>
      <c r="E575" s="14">
        <v>14.5</v>
      </c>
      <c r="F575" s="14">
        <v>2.1</v>
      </c>
      <c r="G575" s="14">
        <v>2</v>
      </c>
      <c r="H575" s="14">
        <v>0</v>
      </c>
      <c r="I575" s="14">
        <v>0</v>
      </c>
      <c r="J575" s="14">
        <v>0</v>
      </c>
      <c r="K575" s="14">
        <v>0</v>
      </c>
      <c r="L575" s="14">
        <v>0</v>
      </c>
      <c r="M575" s="15">
        <v>0</v>
      </c>
      <c r="N575" s="16"/>
    </row>
    <row r="576" spans="1:14" ht="18.75">
      <c r="A576" s="42">
        <v>19</v>
      </c>
      <c r="B576" s="17">
        <v>18.2</v>
      </c>
      <c r="C576" s="14">
        <v>0</v>
      </c>
      <c r="D576" s="14">
        <v>0</v>
      </c>
      <c r="E576" s="14">
        <v>14.7</v>
      </c>
      <c r="F576" s="14">
        <v>0</v>
      </c>
      <c r="G576" s="14">
        <v>8.8</v>
      </c>
      <c r="H576" s="14">
        <v>0</v>
      </c>
      <c r="I576" s="14">
        <v>0</v>
      </c>
      <c r="J576" s="14">
        <v>0</v>
      </c>
      <c r="K576" s="14">
        <v>0</v>
      </c>
      <c r="L576" s="14">
        <v>0</v>
      </c>
      <c r="M576" s="15">
        <v>0</v>
      </c>
      <c r="N576" s="16"/>
    </row>
    <row r="577" spans="1:14" ht="18.75">
      <c r="A577" s="42">
        <v>20</v>
      </c>
      <c r="B577" s="17">
        <v>0</v>
      </c>
      <c r="C577" s="14">
        <v>0</v>
      </c>
      <c r="D577" s="14">
        <v>0.8</v>
      </c>
      <c r="E577" s="14">
        <v>11.1</v>
      </c>
      <c r="F577" s="14">
        <v>8.9</v>
      </c>
      <c r="G577" s="14">
        <v>0</v>
      </c>
      <c r="H577" s="14">
        <v>0</v>
      </c>
      <c r="I577" s="14">
        <v>0</v>
      </c>
      <c r="J577" s="14">
        <v>0</v>
      </c>
      <c r="K577" s="14">
        <v>0</v>
      </c>
      <c r="L577" s="14">
        <v>0</v>
      </c>
      <c r="M577" s="15">
        <v>0</v>
      </c>
      <c r="N577" s="16"/>
    </row>
    <row r="578" spans="1:14" ht="18.75">
      <c r="A578" s="42">
        <v>21</v>
      </c>
      <c r="B578" s="17">
        <v>0</v>
      </c>
      <c r="C578" s="14">
        <v>2.5</v>
      </c>
      <c r="D578" s="14">
        <v>3</v>
      </c>
      <c r="E578" s="14">
        <v>58.7</v>
      </c>
      <c r="F578" s="14">
        <v>8.8</v>
      </c>
      <c r="G578" s="14">
        <v>2.5</v>
      </c>
      <c r="H578" s="14">
        <v>0.8</v>
      </c>
      <c r="I578" s="14">
        <v>0</v>
      </c>
      <c r="J578" s="14">
        <v>0</v>
      </c>
      <c r="K578" s="14">
        <v>0</v>
      </c>
      <c r="L578" s="14">
        <v>0</v>
      </c>
      <c r="M578" s="15">
        <v>0</v>
      </c>
      <c r="N578" s="16"/>
    </row>
    <row r="579" spans="1:14" ht="18.75">
      <c r="A579" s="42">
        <v>22</v>
      </c>
      <c r="B579" s="17">
        <v>0</v>
      </c>
      <c r="C579" s="14">
        <v>0</v>
      </c>
      <c r="D579" s="14">
        <v>4</v>
      </c>
      <c r="E579" s="14">
        <v>0.1</v>
      </c>
      <c r="F579" s="14">
        <v>32.8</v>
      </c>
      <c r="G579" s="14">
        <v>0</v>
      </c>
      <c r="H579" s="14">
        <v>1.6</v>
      </c>
      <c r="I579" s="14">
        <v>0</v>
      </c>
      <c r="J579" s="14">
        <v>0</v>
      </c>
      <c r="K579" s="14">
        <v>0</v>
      </c>
      <c r="L579" s="14">
        <v>0</v>
      </c>
      <c r="M579" s="15">
        <v>0</v>
      </c>
      <c r="N579" s="16"/>
    </row>
    <row r="580" spans="1:14" ht="18.75">
      <c r="A580" s="42">
        <v>23</v>
      </c>
      <c r="B580" s="17">
        <v>0</v>
      </c>
      <c r="C580" s="17">
        <v>13.7</v>
      </c>
      <c r="D580" s="14">
        <v>12.5</v>
      </c>
      <c r="E580" s="14">
        <v>43.9</v>
      </c>
      <c r="F580" s="14">
        <v>1.8</v>
      </c>
      <c r="G580" s="14">
        <v>0</v>
      </c>
      <c r="H580" s="14">
        <v>0.2</v>
      </c>
      <c r="I580" s="14">
        <v>0</v>
      </c>
      <c r="J580" s="14">
        <v>0</v>
      </c>
      <c r="K580" s="14">
        <v>0</v>
      </c>
      <c r="L580" s="14">
        <v>0</v>
      </c>
      <c r="M580" s="15">
        <v>0</v>
      </c>
      <c r="N580" s="16"/>
    </row>
    <row r="581" spans="1:14" ht="18.75">
      <c r="A581" s="42">
        <v>24</v>
      </c>
      <c r="B581" s="17">
        <v>0</v>
      </c>
      <c r="C581" s="17">
        <v>1.3</v>
      </c>
      <c r="D581" s="14">
        <v>5.9</v>
      </c>
      <c r="E581" s="14">
        <v>20.5</v>
      </c>
      <c r="F581" s="14">
        <v>1.1</v>
      </c>
      <c r="G581" s="14">
        <v>0</v>
      </c>
      <c r="H581" s="14">
        <v>0</v>
      </c>
      <c r="I581" s="14">
        <v>0</v>
      </c>
      <c r="J581" s="14">
        <v>0</v>
      </c>
      <c r="K581" s="14">
        <v>0</v>
      </c>
      <c r="L581" s="14">
        <v>0</v>
      </c>
      <c r="M581" s="15">
        <v>0</v>
      </c>
      <c r="N581" s="16"/>
    </row>
    <row r="582" spans="1:14" ht="18.75">
      <c r="A582" s="42">
        <v>25</v>
      </c>
      <c r="B582" s="17">
        <v>23</v>
      </c>
      <c r="C582" s="17">
        <v>0</v>
      </c>
      <c r="D582" s="14">
        <v>16</v>
      </c>
      <c r="E582" s="14">
        <v>1.1</v>
      </c>
      <c r="F582" s="14">
        <v>8.7</v>
      </c>
      <c r="G582" s="14">
        <v>0</v>
      </c>
      <c r="H582" s="14">
        <v>0</v>
      </c>
      <c r="I582" s="14">
        <v>0</v>
      </c>
      <c r="J582" s="14">
        <v>0</v>
      </c>
      <c r="K582" s="14">
        <v>0</v>
      </c>
      <c r="L582" s="14">
        <v>0</v>
      </c>
      <c r="M582" s="15">
        <v>0</v>
      </c>
      <c r="N582" s="16"/>
    </row>
    <row r="583" spans="1:14" ht="18.75">
      <c r="A583" s="42">
        <v>26</v>
      </c>
      <c r="B583" s="17">
        <v>5.3</v>
      </c>
      <c r="C583" s="17">
        <v>0</v>
      </c>
      <c r="D583" s="14">
        <v>64.7</v>
      </c>
      <c r="E583" s="14">
        <v>0.6</v>
      </c>
      <c r="F583" s="14">
        <v>0</v>
      </c>
      <c r="G583" s="14">
        <v>0</v>
      </c>
      <c r="H583" s="14">
        <v>0</v>
      </c>
      <c r="I583" s="14">
        <v>0</v>
      </c>
      <c r="J583" s="14">
        <v>0</v>
      </c>
      <c r="K583" s="14">
        <v>0</v>
      </c>
      <c r="L583" s="14">
        <v>0</v>
      </c>
      <c r="M583" s="15">
        <v>0</v>
      </c>
      <c r="N583" s="16"/>
    </row>
    <row r="584" spans="1:14" ht="18.75">
      <c r="A584" s="42">
        <v>27</v>
      </c>
      <c r="B584" s="17">
        <v>0</v>
      </c>
      <c r="C584" s="17">
        <v>0</v>
      </c>
      <c r="D584" s="14">
        <v>18.4</v>
      </c>
      <c r="E584" s="14">
        <v>1.2</v>
      </c>
      <c r="F584" s="14">
        <v>6.9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  <c r="L584" s="14">
        <v>0</v>
      </c>
      <c r="M584" s="15">
        <v>12.5</v>
      </c>
      <c r="N584" s="16"/>
    </row>
    <row r="585" spans="1:14" ht="18.75">
      <c r="A585" s="42">
        <v>28</v>
      </c>
      <c r="B585" s="17">
        <v>0.9</v>
      </c>
      <c r="C585" s="17">
        <v>0</v>
      </c>
      <c r="D585" s="14">
        <v>0.9</v>
      </c>
      <c r="E585" s="14">
        <v>21.2</v>
      </c>
      <c r="F585" s="14">
        <v>3.3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  <c r="L585" s="14">
        <v>0.5</v>
      </c>
      <c r="M585" s="15">
        <v>0</v>
      </c>
      <c r="N585" s="16"/>
    </row>
    <row r="586" spans="1:14" ht="18.75">
      <c r="A586" s="42">
        <v>29</v>
      </c>
      <c r="B586" s="17">
        <v>0</v>
      </c>
      <c r="C586" s="17">
        <v>1.5</v>
      </c>
      <c r="D586" s="14">
        <v>4.6</v>
      </c>
      <c r="E586" s="14">
        <v>8.6</v>
      </c>
      <c r="F586" s="14">
        <v>2.5</v>
      </c>
      <c r="G586" s="14">
        <v>0</v>
      </c>
      <c r="H586" s="14">
        <v>0</v>
      </c>
      <c r="I586" s="14">
        <v>0</v>
      </c>
      <c r="J586" s="14">
        <v>3.6</v>
      </c>
      <c r="K586" s="14">
        <v>0</v>
      </c>
      <c r="L586" s="14"/>
      <c r="M586" s="15">
        <v>0</v>
      </c>
      <c r="N586" s="16"/>
    </row>
    <row r="587" spans="1:14" ht="18.75">
      <c r="A587" s="42">
        <v>30</v>
      </c>
      <c r="B587" s="17">
        <v>0</v>
      </c>
      <c r="C587" s="17">
        <v>2.7</v>
      </c>
      <c r="D587" s="14">
        <v>0</v>
      </c>
      <c r="E587" s="14">
        <v>8.5</v>
      </c>
      <c r="F587" s="14">
        <v>0</v>
      </c>
      <c r="G587" s="14">
        <v>1.8</v>
      </c>
      <c r="H587" s="14">
        <v>0</v>
      </c>
      <c r="I587" s="14">
        <v>0</v>
      </c>
      <c r="J587" s="14">
        <v>0</v>
      </c>
      <c r="K587" s="14">
        <v>0</v>
      </c>
      <c r="L587" s="14"/>
      <c r="M587" s="15">
        <v>0</v>
      </c>
      <c r="N587" s="16"/>
    </row>
    <row r="588" spans="1:14" ht="18.75">
      <c r="A588" s="43">
        <v>31</v>
      </c>
      <c r="B588" s="20"/>
      <c r="C588" s="20">
        <v>0</v>
      </c>
      <c r="D588" s="21"/>
      <c r="E588" s="21">
        <v>0</v>
      </c>
      <c r="F588" s="21">
        <v>0</v>
      </c>
      <c r="G588" s="21"/>
      <c r="H588" s="21">
        <v>0</v>
      </c>
      <c r="I588" s="21"/>
      <c r="J588" s="21">
        <v>0</v>
      </c>
      <c r="K588" s="21">
        <v>0</v>
      </c>
      <c r="L588" s="21"/>
      <c r="M588" s="22">
        <v>0</v>
      </c>
      <c r="N588" s="23"/>
    </row>
    <row r="589" spans="1:15" ht="18.75">
      <c r="A589" s="7" t="s">
        <v>12</v>
      </c>
      <c r="B589" s="44">
        <f aca="true" t="shared" si="32" ref="B589:H589">SUM(B558:B588)</f>
        <v>152.70000000000002</v>
      </c>
      <c r="C589" s="45">
        <f t="shared" si="32"/>
        <v>119.4</v>
      </c>
      <c r="D589" s="45">
        <f t="shared" si="32"/>
        <v>192.00000000000003</v>
      </c>
      <c r="E589" s="45">
        <f t="shared" si="32"/>
        <v>306.6</v>
      </c>
      <c r="F589" s="45">
        <f t="shared" si="32"/>
        <v>179.9</v>
      </c>
      <c r="G589" s="45">
        <f t="shared" si="32"/>
        <v>172</v>
      </c>
      <c r="H589" s="45">
        <f t="shared" si="32"/>
        <v>35.4</v>
      </c>
      <c r="I589" s="45">
        <f>SUM(I558:I588)</f>
        <v>6.499999999999999</v>
      </c>
      <c r="J589" s="45">
        <f>SUM(J558:J588)</f>
        <v>4.1</v>
      </c>
      <c r="K589" s="45">
        <f>SUM(K558:K588)</f>
        <v>45.400000000000006</v>
      </c>
      <c r="L589" s="45">
        <f>SUM(L558:L585)</f>
        <v>4.3</v>
      </c>
      <c r="M589" s="46">
        <f>SUM(M558:M588)</f>
        <v>12.5</v>
      </c>
      <c r="N589" s="26">
        <f>SUM(B589:M589)</f>
        <v>1230.8</v>
      </c>
      <c r="O589" s="1" t="s">
        <v>14</v>
      </c>
    </row>
    <row r="590" spans="1:15" ht="18.75">
      <c r="A590" s="12" t="s">
        <v>15</v>
      </c>
      <c r="B590" s="27">
        <f aca="true" t="shared" si="33" ref="B590:K590">AVERAGE(B558:B588)</f>
        <v>5.090000000000001</v>
      </c>
      <c r="C590" s="14">
        <f t="shared" si="33"/>
        <v>3.851612903225807</v>
      </c>
      <c r="D590" s="14">
        <f t="shared" si="33"/>
        <v>6.400000000000001</v>
      </c>
      <c r="E590" s="14">
        <f t="shared" si="33"/>
        <v>9.890322580645162</v>
      </c>
      <c r="F590" s="14">
        <f t="shared" si="33"/>
        <v>5.803225806451613</v>
      </c>
      <c r="G590" s="14">
        <f t="shared" si="33"/>
        <v>5.733333333333333</v>
      </c>
      <c r="H590" s="14">
        <f t="shared" si="33"/>
        <v>1.1419354838709677</v>
      </c>
      <c r="I590" s="14">
        <f t="shared" si="33"/>
        <v>0.21666666666666665</v>
      </c>
      <c r="J590" s="14">
        <f t="shared" si="33"/>
        <v>0.132258064516129</v>
      </c>
      <c r="K590" s="14">
        <f t="shared" si="33"/>
        <v>1.4645161290322581</v>
      </c>
      <c r="L590" s="14">
        <f>AVERAGE(L558:L585)</f>
        <v>0.15357142857142855</v>
      </c>
      <c r="M590" s="47">
        <f>AVERAGE(M558:M588)</f>
        <v>0.4032258064516129</v>
      </c>
      <c r="N590" s="29">
        <f>AVERAGE(B590:M590)</f>
        <v>3.3567223502304153</v>
      </c>
      <c r="O590" s="1" t="s">
        <v>16</v>
      </c>
    </row>
    <row r="591" spans="1:15" ht="18.75">
      <c r="A591" s="48" t="s">
        <v>13</v>
      </c>
      <c r="B591" s="49">
        <f>COUNTIF(B558:B588,"&gt;0")</f>
        <v>12</v>
      </c>
      <c r="C591" s="50">
        <f aca="true" t="shared" si="34" ref="C591:M591">COUNTIF(C558:C588,"&gt;0")</f>
        <v>13</v>
      </c>
      <c r="D591" s="50">
        <f t="shared" si="34"/>
        <v>21</v>
      </c>
      <c r="E591" s="50">
        <f t="shared" si="34"/>
        <v>20</v>
      </c>
      <c r="F591" s="50">
        <f t="shared" si="34"/>
        <v>17</v>
      </c>
      <c r="G591" s="50">
        <f t="shared" si="34"/>
        <v>11</v>
      </c>
      <c r="H591" s="50">
        <f t="shared" si="34"/>
        <v>4</v>
      </c>
      <c r="I591" s="50">
        <f t="shared" si="34"/>
        <v>3</v>
      </c>
      <c r="J591" s="50">
        <f t="shared" si="34"/>
        <v>2</v>
      </c>
      <c r="K591" s="50">
        <f t="shared" si="34"/>
        <v>2</v>
      </c>
      <c r="L591" s="50">
        <f t="shared" si="34"/>
        <v>2</v>
      </c>
      <c r="M591" s="51">
        <f t="shared" si="34"/>
        <v>1</v>
      </c>
      <c r="N591" s="48">
        <f>SUM(B591:M591)</f>
        <v>108</v>
      </c>
      <c r="O591" s="34" t="s">
        <v>13</v>
      </c>
    </row>
    <row r="592" spans="1:14" ht="18.75">
      <c r="A592" s="34" t="s">
        <v>21</v>
      </c>
      <c r="C592" s="35"/>
      <c r="D592" s="1" t="s">
        <v>14</v>
      </c>
      <c r="E592" s="56"/>
      <c r="F592" s="56"/>
      <c r="G592" s="36"/>
      <c r="I592" s="1" t="s">
        <v>28</v>
      </c>
      <c r="K592" s="35"/>
      <c r="L592" s="1" t="s">
        <v>14</v>
      </c>
      <c r="M592" s="56"/>
      <c r="N592" s="56"/>
    </row>
    <row r="593" spans="1:14" ht="18.75">
      <c r="A593" s="34" t="s">
        <v>22</v>
      </c>
      <c r="C593" s="35"/>
      <c r="D593" s="1" t="s">
        <v>14</v>
      </c>
      <c r="E593" s="53"/>
      <c r="F593" s="53"/>
      <c r="G593" s="36"/>
      <c r="I593" s="1" t="s">
        <v>29</v>
      </c>
      <c r="K593" s="35"/>
      <c r="L593" s="1" t="s">
        <v>14</v>
      </c>
      <c r="M593" s="53"/>
      <c r="N593" s="53"/>
    </row>
    <row r="594" spans="1:14" ht="18.75">
      <c r="A594" s="34" t="s">
        <v>23</v>
      </c>
      <c r="C594" s="35"/>
      <c r="D594" s="1" t="s">
        <v>14</v>
      </c>
      <c r="E594" s="53"/>
      <c r="F594" s="53"/>
      <c r="G594" s="36"/>
      <c r="I594" s="1" t="s">
        <v>30</v>
      </c>
      <c r="K594" s="35"/>
      <c r="L594" s="1" t="s">
        <v>14</v>
      </c>
      <c r="M594" s="53"/>
      <c r="N594" s="53"/>
    </row>
    <row r="595" spans="1:14" ht="18.75">
      <c r="A595" s="34" t="s">
        <v>24</v>
      </c>
      <c r="C595" s="35"/>
      <c r="D595" s="1" t="s">
        <v>14</v>
      </c>
      <c r="E595" s="53"/>
      <c r="F595" s="53"/>
      <c r="G595" s="36"/>
      <c r="I595" s="1" t="s">
        <v>31</v>
      </c>
      <c r="K595" s="35"/>
      <c r="L595" s="1" t="s">
        <v>14</v>
      </c>
      <c r="M595" s="53"/>
      <c r="N595" s="53"/>
    </row>
    <row r="596" spans="1:14" ht="18.75">
      <c r="A596" s="34" t="s">
        <v>25</v>
      </c>
      <c r="C596" s="35"/>
      <c r="D596" s="1" t="s">
        <v>14</v>
      </c>
      <c r="E596" s="53"/>
      <c r="F596" s="53"/>
      <c r="G596" s="36"/>
      <c r="I596" s="1" t="s">
        <v>32</v>
      </c>
      <c r="K596" s="35"/>
      <c r="L596" s="1" t="s">
        <v>14</v>
      </c>
      <c r="M596" s="53"/>
      <c r="N596" s="53"/>
    </row>
    <row r="597" spans="1:14" ht="18.75">
      <c r="A597" s="34" t="s">
        <v>26</v>
      </c>
      <c r="C597" s="35"/>
      <c r="D597" s="1" t="s">
        <v>14</v>
      </c>
      <c r="E597" s="53"/>
      <c r="F597" s="53"/>
      <c r="G597" s="36"/>
      <c r="I597" s="1" t="s">
        <v>33</v>
      </c>
      <c r="K597" s="35"/>
      <c r="L597" s="1" t="s">
        <v>14</v>
      </c>
      <c r="M597" s="53"/>
      <c r="N597" s="53"/>
    </row>
    <row r="598" spans="1:13" ht="18.75">
      <c r="A598" s="34" t="s">
        <v>27</v>
      </c>
      <c r="C598" s="35"/>
      <c r="D598" s="1" t="s">
        <v>14</v>
      </c>
      <c r="E598" s="53"/>
      <c r="F598" s="53"/>
      <c r="G598" s="36"/>
      <c r="M598" s="37" t="s">
        <v>19</v>
      </c>
    </row>
    <row r="600" spans="1:15" ht="18.75">
      <c r="A600" s="54" t="s">
        <v>36</v>
      </c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</row>
    <row r="601" spans="1:15" ht="18.75">
      <c r="A601" s="55" t="s">
        <v>20</v>
      </c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</row>
    <row r="602" spans="1:15" ht="18.75">
      <c r="A602" s="55" t="s">
        <v>50</v>
      </c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</row>
    <row r="603" spans="1:14" ht="18.75">
      <c r="A603" s="38" t="s">
        <v>17</v>
      </c>
      <c r="B603" s="39" t="s">
        <v>0</v>
      </c>
      <c r="C603" s="4" t="s">
        <v>1</v>
      </c>
      <c r="D603" s="4" t="s">
        <v>2</v>
      </c>
      <c r="E603" s="4" t="s">
        <v>3</v>
      </c>
      <c r="F603" s="4" t="s">
        <v>4</v>
      </c>
      <c r="G603" s="4" t="s">
        <v>5</v>
      </c>
      <c r="H603" s="4" t="s">
        <v>6</v>
      </c>
      <c r="I603" s="4" t="s">
        <v>7</v>
      </c>
      <c r="J603" s="4" t="s">
        <v>8</v>
      </c>
      <c r="K603" s="4" t="s">
        <v>9</v>
      </c>
      <c r="L603" s="4" t="s">
        <v>10</v>
      </c>
      <c r="M603" s="5" t="s">
        <v>11</v>
      </c>
      <c r="N603" s="6" t="s">
        <v>18</v>
      </c>
    </row>
    <row r="604" spans="1:14" ht="18.75">
      <c r="A604" s="40">
        <v>1</v>
      </c>
      <c r="B604" s="41">
        <v>0</v>
      </c>
      <c r="C604" s="9">
        <v>0</v>
      </c>
      <c r="D604" s="9">
        <v>10.6</v>
      </c>
      <c r="E604" s="9">
        <v>5.5</v>
      </c>
      <c r="F604" s="9">
        <v>0</v>
      </c>
      <c r="G604" s="9">
        <v>2</v>
      </c>
      <c r="H604" s="9">
        <v>0</v>
      </c>
      <c r="I604" s="9">
        <v>0</v>
      </c>
      <c r="J604" s="9">
        <v>0</v>
      </c>
      <c r="K604" s="9">
        <v>0</v>
      </c>
      <c r="L604" s="9">
        <v>0</v>
      </c>
      <c r="M604" s="10">
        <v>0</v>
      </c>
      <c r="N604" s="11"/>
    </row>
    <row r="605" spans="1:14" ht="18.75">
      <c r="A605" s="42">
        <v>2</v>
      </c>
      <c r="B605" s="17">
        <v>0</v>
      </c>
      <c r="C605" s="14">
        <v>0</v>
      </c>
      <c r="D605" s="14">
        <v>0</v>
      </c>
      <c r="E605" s="14">
        <v>5.4</v>
      </c>
      <c r="F605" s="14">
        <v>0</v>
      </c>
      <c r="G605" s="14">
        <v>6.8</v>
      </c>
      <c r="H605" s="14">
        <v>0</v>
      </c>
      <c r="I605" s="14">
        <v>0</v>
      </c>
      <c r="J605" s="14">
        <v>0</v>
      </c>
      <c r="K605" s="14">
        <v>0</v>
      </c>
      <c r="L605" s="14">
        <v>0</v>
      </c>
      <c r="M605" s="15">
        <v>0</v>
      </c>
      <c r="N605" s="16"/>
    </row>
    <row r="606" spans="1:14" ht="18.75">
      <c r="A606" s="42">
        <v>3</v>
      </c>
      <c r="B606" s="17">
        <v>0</v>
      </c>
      <c r="C606" s="14">
        <v>0</v>
      </c>
      <c r="D606" s="14">
        <v>0</v>
      </c>
      <c r="E606" s="14">
        <v>0</v>
      </c>
      <c r="F606" s="14">
        <v>11.5</v>
      </c>
      <c r="G606" s="14">
        <v>5.6</v>
      </c>
      <c r="H606" s="14">
        <v>0</v>
      </c>
      <c r="I606" s="14">
        <v>0</v>
      </c>
      <c r="J606" s="14">
        <v>0</v>
      </c>
      <c r="K606" s="14">
        <v>0</v>
      </c>
      <c r="L606" s="14">
        <v>0</v>
      </c>
      <c r="M606" s="15">
        <v>0</v>
      </c>
      <c r="N606" s="16"/>
    </row>
    <row r="607" spans="1:14" ht="18.75">
      <c r="A607" s="42">
        <v>4</v>
      </c>
      <c r="B607" s="17">
        <v>16.8</v>
      </c>
      <c r="C607" s="14">
        <v>0</v>
      </c>
      <c r="D607" s="14">
        <v>0</v>
      </c>
      <c r="E607" s="14">
        <v>0</v>
      </c>
      <c r="F607" s="14">
        <v>50</v>
      </c>
      <c r="G607" s="14">
        <v>0</v>
      </c>
      <c r="H607" s="14">
        <v>21.4</v>
      </c>
      <c r="I607" s="14">
        <v>0</v>
      </c>
      <c r="J607" s="14">
        <v>0</v>
      </c>
      <c r="K607" s="14">
        <v>0</v>
      </c>
      <c r="L607" s="14">
        <v>0</v>
      </c>
      <c r="M607" s="15">
        <v>3.3</v>
      </c>
      <c r="N607" s="16"/>
    </row>
    <row r="608" spans="1:14" ht="18.75">
      <c r="A608" s="42">
        <v>5</v>
      </c>
      <c r="B608" s="17">
        <v>0</v>
      </c>
      <c r="C608" s="14">
        <v>0</v>
      </c>
      <c r="D608" s="14">
        <v>0</v>
      </c>
      <c r="E608" s="14">
        <v>0</v>
      </c>
      <c r="F608" s="14">
        <v>2.8</v>
      </c>
      <c r="G608" s="14">
        <v>0</v>
      </c>
      <c r="H608" s="14">
        <v>0</v>
      </c>
      <c r="I608" s="14">
        <v>0</v>
      </c>
      <c r="J608" s="14">
        <v>0</v>
      </c>
      <c r="K608" s="14">
        <v>0</v>
      </c>
      <c r="L608" s="14">
        <v>0</v>
      </c>
      <c r="M608" s="15">
        <v>0</v>
      </c>
      <c r="N608" s="16"/>
    </row>
    <row r="609" spans="1:14" ht="18.75">
      <c r="A609" s="42">
        <v>6</v>
      </c>
      <c r="B609" s="17">
        <v>0</v>
      </c>
      <c r="C609" s="14">
        <v>0</v>
      </c>
      <c r="D609" s="14">
        <v>0</v>
      </c>
      <c r="E609" s="14">
        <v>0</v>
      </c>
      <c r="F609" s="14">
        <v>0</v>
      </c>
      <c r="G609" s="14">
        <v>0</v>
      </c>
      <c r="H609" s="14">
        <v>0</v>
      </c>
      <c r="I609" s="14">
        <v>0</v>
      </c>
      <c r="J609" s="14">
        <v>0</v>
      </c>
      <c r="K609" s="14">
        <v>0</v>
      </c>
      <c r="L609" s="14">
        <v>0</v>
      </c>
      <c r="M609" s="15">
        <v>0</v>
      </c>
      <c r="N609" s="16"/>
    </row>
    <row r="610" spans="1:14" ht="18.75">
      <c r="A610" s="42">
        <v>7</v>
      </c>
      <c r="B610" s="17">
        <v>0</v>
      </c>
      <c r="C610" s="14">
        <v>0</v>
      </c>
      <c r="D610" s="14">
        <v>0</v>
      </c>
      <c r="E610" s="14">
        <v>0</v>
      </c>
      <c r="F610" s="14">
        <v>0</v>
      </c>
      <c r="G610" s="14">
        <v>0</v>
      </c>
      <c r="H610" s="14">
        <v>0</v>
      </c>
      <c r="I610" s="14">
        <v>0.3</v>
      </c>
      <c r="J610" s="14">
        <v>0</v>
      </c>
      <c r="K610" s="14">
        <v>0</v>
      </c>
      <c r="L610" s="14">
        <v>0</v>
      </c>
      <c r="M610" s="15">
        <v>0</v>
      </c>
      <c r="N610" s="16"/>
    </row>
    <row r="611" spans="1:14" ht="18.75">
      <c r="A611" s="42">
        <v>8</v>
      </c>
      <c r="B611" s="17">
        <v>0</v>
      </c>
      <c r="C611" s="14">
        <v>0</v>
      </c>
      <c r="D611" s="14">
        <v>0</v>
      </c>
      <c r="E611" s="14">
        <v>0</v>
      </c>
      <c r="F611" s="14">
        <v>0</v>
      </c>
      <c r="G611" s="14">
        <v>1</v>
      </c>
      <c r="H611" s="14">
        <v>0</v>
      </c>
      <c r="I611" s="14">
        <v>0</v>
      </c>
      <c r="J611" s="14">
        <v>0</v>
      </c>
      <c r="K611" s="14">
        <v>0</v>
      </c>
      <c r="L611" s="14">
        <v>0</v>
      </c>
      <c r="M611" s="15">
        <v>0</v>
      </c>
      <c r="N611" s="16"/>
    </row>
    <row r="612" spans="1:14" ht="18.75">
      <c r="A612" s="42">
        <v>9</v>
      </c>
      <c r="B612" s="17">
        <v>0</v>
      </c>
      <c r="C612" s="14">
        <v>0</v>
      </c>
      <c r="D612" s="14">
        <v>0</v>
      </c>
      <c r="E612" s="14">
        <v>1.4</v>
      </c>
      <c r="F612" s="14">
        <v>14.6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  <c r="L612" s="14">
        <v>0</v>
      </c>
      <c r="M612" s="15">
        <v>0</v>
      </c>
      <c r="N612" s="16"/>
    </row>
    <row r="613" spans="1:14" ht="18.75">
      <c r="A613" s="42">
        <v>10</v>
      </c>
      <c r="B613" s="17">
        <v>0</v>
      </c>
      <c r="C613" s="14">
        <v>0</v>
      </c>
      <c r="D613" s="14">
        <v>0</v>
      </c>
      <c r="E613" s="14">
        <v>0.9</v>
      </c>
      <c r="F613" s="14">
        <v>16.1</v>
      </c>
      <c r="G613" s="14">
        <v>0</v>
      </c>
      <c r="H613" s="14">
        <v>0.1</v>
      </c>
      <c r="I613" s="14">
        <v>0</v>
      </c>
      <c r="J613" s="14">
        <v>0</v>
      </c>
      <c r="K613" s="14">
        <v>0</v>
      </c>
      <c r="L613" s="14">
        <v>0</v>
      </c>
      <c r="M613" s="15">
        <v>0</v>
      </c>
      <c r="N613" s="16"/>
    </row>
    <row r="614" spans="1:14" ht="18.75">
      <c r="A614" s="42">
        <v>11</v>
      </c>
      <c r="B614" s="17">
        <v>0</v>
      </c>
      <c r="C614" s="14">
        <v>0</v>
      </c>
      <c r="D614" s="14">
        <v>0</v>
      </c>
      <c r="E614" s="14">
        <v>0</v>
      </c>
      <c r="F614" s="14">
        <v>34.5</v>
      </c>
      <c r="G614" s="14">
        <v>0</v>
      </c>
      <c r="H614" s="14">
        <v>0</v>
      </c>
      <c r="I614" s="14">
        <v>0</v>
      </c>
      <c r="J614" s="14">
        <v>0</v>
      </c>
      <c r="K614" s="14">
        <v>0</v>
      </c>
      <c r="L614" s="14">
        <v>0</v>
      </c>
      <c r="M614" s="15">
        <v>0</v>
      </c>
      <c r="N614" s="16"/>
    </row>
    <row r="615" spans="1:14" ht="18.75">
      <c r="A615" s="42">
        <v>12</v>
      </c>
      <c r="B615" s="17">
        <v>0</v>
      </c>
      <c r="C615" s="14">
        <v>0</v>
      </c>
      <c r="D615" s="14">
        <v>13.1</v>
      </c>
      <c r="E615" s="14">
        <v>0</v>
      </c>
      <c r="F615" s="14">
        <v>3.5</v>
      </c>
      <c r="G615" s="14">
        <v>0</v>
      </c>
      <c r="H615" s="14">
        <v>9.3</v>
      </c>
      <c r="I615" s="14">
        <v>0</v>
      </c>
      <c r="J615" s="14">
        <v>0</v>
      </c>
      <c r="K615" s="14">
        <v>0</v>
      </c>
      <c r="L615" s="14">
        <v>0</v>
      </c>
      <c r="M615" s="15">
        <v>0</v>
      </c>
      <c r="N615" s="16"/>
    </row>
    <row r="616" spans="1:14" ht="18.75">
      <c r="A616" s="42">
        <v>13</v>
      </c>
      <c r="B616" s="17">
        <v>0</v>
      </c>
      <c r="C616" s="14">
        <v>18</v>
      </c>
      <c r="D616" s="14">
        <v>7.5</v>
      </c>
      <c r="E616" s="14">
        <v>0</v>
      </c>
      <c r="F616" s="14">
        <v>0.8</v>
      </c>
      <c r="G616" s="14">
        <v>0.1</v>
      </c>
      <c r="H616" s="14">
        <v>12.5</v>
      </c>
      <c r="I616" s="14">
        <v>0.8</v>
      </c>
      <c r="J616" s="14">
        <v>0</v>
      </c>
      <c r="K616" s="14">
        <v>0</v>
      </c>
      <c r="L616" s="14">
        <v>0</v>
      </c>
      <c r="M616" s="15">
        <v>0</v>
      </c>
      <c r="N616" s="16"/>
    </row>
    <row r="617" spans="1:14" ht="18.75">
      <c r="A617" s="42">
        <v>14</v>
      </c>
      <c r="B617" s="17">
        <v>0</v>
      </c>
      <c r="C617" s="14">
        <v>0</v>
      </c>
      <c r="D617" s="14">
        <v>0</v>
      </c>
      <c r="E617" s="14">
        <v>0</v>
      </c>
      <c r="F617" s="14">
        <v>1.7</v>
      </c>
      <c r="G617" s="14">
        <v>0.7</v>
      </c>
      <c r="H617" s="14">
        <v>0</v>
      </c>
      <c r="I617" s="14">
        <v>0</v>
      </c>
      <c r="J617" s="14">
        <v>0</v>
      </c>
      <c r="K617" s="14">
        <v>0</v>
      </c>
      <c r="L617" s="14">
        <v>0</v>
      </c>
      <c r="M617" s="15">
        <v>0</v>
      </c>
      <c r="N617" s="16"/>
    </row>
    <row r="618" spans="1:14" ht="18.75">
      <c r="A618" s="42">
        <v>15</v>
      </c>
      <c r="B618" s="17">
        <v>0</v>
      </c>
      <c r="C618" s="14">
        <v>0.5</v>
      </c>
      <c r="D618" s="14">
        <v>0</v>
      </c>
      <c r="E618" s="14">
        <v>0</v>
      </c>
      <c r="F618" s="14">
        <v>9.5</v>
      </c>
      <c r="G618" s="14">
        <v>0</v>
      </c>
      <c r="H618" s="14">
        <v>9.1</v>
      </c>
      <c r="I618" s="14">
        <v>0</v>
      </c>
      <c r="J618" s="14">
        <v>0</v>
      </c>
      <c r="K618" s="14">
        <v>0</v>
      </c>
      <c r="L618" s="14">
        <v>0</v>
      </c>
      <c r="M618" s="15">
        <v>0</v>
      </c>
      <c r="N618" s="16"/>
    </row>
    <row r="619" spans="1:14" ht="18.75">
      <c r="A619" s="42">
        <v>16</v>
      </c>
      <c r="B619" s="17">
        <v>0</v>
      </c>
      <c r="C619" s="14">
        <v>0</v>
      </c>
      <c r="D619" s="14">
        <v>0</v>
      </c>
      <c r="E619" s="14">
        <v>0</v>
      </c>
      <c r="F619" s="14">
        <v>67.3</v>
      </c>
      <c r="G619" s="14">
        <v>0</v>
      </c>
      <c r="H619" s="14">
        <v>7.3</v>
      </c>
      <c r="I619" s="14">
        <v>0</v>
      </c>
      <c r="J619" s="14">
        <v>0</v>
      </c>
      <c r="K619" s="14">
        <v>0</v>
      </c>
      <c r="L619" s="14">
        <v>0</v>
      </c>
      <c r="M619" s="15">
        <v>0</v>
      </c>
      <c r="N619" s="16"/>
    </row>
    <row r="620" spans="1:14" ht="18.75">
      <c r="A620" s="42">
        <v>17</v>
      </c>
      <c r="B620" s="17">
        <v>22.2</v>
      </c>
      <c r="C620" s="14">
        <v>0</v>
      </c>
      <c r="D620" s="14">
        <v>4.8</v>
      </c>
      <c r="E620" s="14">
        <v>0</v>
      </c>
      <c r="F620" s="14">
        <v>2.2</v>
      </c>
      <c r="G620" s="14">
        <v>13.6</v>
      </c>
      <c r="H620" s="14">
        <v>0</v>
      </c>
      <c r="I620" s="14">
        <v>0</v>
      </c>
      <c r="J620" s="14">
        <v>0</v>
      </c>
      <c r="K620" s="14">
        <v>0</v>
      </c>
      <c r="L620" s="14">
        <v>0</v>
      </c>
      <c r="M620" s="15">
        <v>0</v>
      </c>
      <c r="N620" s="16"/>
    </row>
    <row r="621" spans="1:14" ht="18.75">
      <c r="A621" s="42">
        <v>18</v>
      </c>
      <c r="B621" s="17">
        <v>0</v>
      </c>
      <c r="C621" s="14">
        <v>0</v>
      </c>
      <c r="D621" s="14">
        <v>21</v>
      </c>
      <c r="E621" s="14">
        <v>0</v>
      </c>
      <c r="F621" s="14">
        <v>0</v>
      </c>
      <c r="G621" s="14">
        <v>19.6</v>
      </c>
      <c r="H621" s="14">
        <v>0</v>
      </c>
      <c r="I621" s="14">
        <v>0</v>
      </c>
      <c r="J621" s="14">
        <v>0</v>
      </c>
      <c r="K621" s="14">
        <v>0</v>
      </c>
      <c r="L621" s="14">
        <v>0</v>
      </c>
      <c r="M621" s="15">
        <v>0</v>
      </c>
      <c r="N621" s="16"/>
    </row>
    <row r="622" spans="1:14" ht="18.75">
      <c r="A622" s="42">
        <v>19</v>
      </c>
      <c r="B622" s="17">
        <v>0</v>
      </c>
      <c r="C622" s="14">
        <v>0</v>
      </c>
      <c r="D622" s="14">
        <v>5.5</v>
      </c>
      <c r="E622" s="14">
        <v>0</v>
      </c>
      <c r="F622" s="14">
        <v>0</v>
      </c>
      <c r="G622" s="14">
        <v>5.2</v>
      </c>
      <c r="H622" s="14">
        <v>0</v>
      </c>
      <c r="I622" s="14">
        <v>0</v>
      </c>
      <c r="J622" s="14">
        <v>0</v>
      </c>
      <c r="K622" s="14">
        <v>0</v>
      </c>
      <c r="L622" s="14">
        <v>0</v>
      </c>
      <c r="M622" s="15">
        <v>0</v>
      </c>
      <c r="N622" s="16"/>
    </row>
    <row r="623" spans="1:14" ht="18.75">
      <c r="A623" s="42">
        <v>20</v>
      </c>
      <c r="B623" s="17">
        <v>0</v>
      </c>
      <c r="C623" s="14">
        <v>37.8</v>
      </c>
      <c r="D623" s="14">
        <v>0</v>
      </c>
      <c r="E623" s="14">
        <v>0</v>
      </c>
      <c r="F623" s="14">
        <v>67.2</v>
      </c>
      <c r="G623" s="14">
        <v>0</v>
      </c>
      <c r="H623" s="14">
        <v>0</v>
      </c>
      <c r="I623" s="14">
        <v>0</v>
      </c>
      <c r="J623" s="14">
        <v>0</v>
      </c>
      <c r="K623" s="14">
        <v>0</v>
      </c>
      <c r="L623" s="14">
        <v>0</v>
      </c>
      <c r="M623" s="15">
        <v>0</v>
      </c>
      <c r="N623" s="16"/>
    </row>
    <row r="624" spans="1:14" ht="18.75">
      <c r="A624" s="42">
        <v>21</v>
      </c>
      <c r="B624" s="17">
        <v>6.3</v>
      </c>
      <c r="C624" s="14">
        <v>37</v>
      </c>
      <c r="D624" s="14">
        <v>0</v>
      </c>
      <c r="E624" s="14">
        <v>4.1</v>
      </c>
      <c r="F624" s="14">
        <v>50</v>
      </c>
      <c r="G624" s="14">
        <v>12.7</v>
      </c>
      <c r="H624" s="14">
        <v>0</v>
      </c>
      <c r="I624" s="14">
        <v>0</v>
      </c>
      <c r="J624" s="14">
        <v>0</v>
      </c>
      <c r="K624" s="14">
        <v>0</v>
      </c>
      <c r="L624" s="14">
        <v>0</v>
      </c>
      <c r="M624" s="15">
        <v>0</v>
      </c>
      <c r="N624" s="16"/>
    </row>
    <row r="625" spans="1:14" ht="18.75">
      <c r="A625" s="42">
        <v>22</v>
      </c>
      <c r="B625" s="17">
        <v>0</v>
      </c>
      <c r="C625" s="14">
        <v>0</v>
      </c>
      <c r="D625" s="14">
        <v>0</v>
      </c>
      <c r="E625" s="14">
        <v>0</v>
      </c>
      <c r="F625" s="14">
        <v>1.3</v>
      </c>
      <c r="G625" s="14">
        <v>3</v>
      </c>
      <c r="H625" s="14">
        <v>0</v>
      </c>
      <c r="I625" s="14">
        <v>0</v>
      </c>
      <c r="J625" s="14">
        <v>0</v>
      </c>
      <c r="K625" s="14">
        <v>0</v>
      </c>
      <c r="L625" s="14">
        <v>0</v>
      </c>
      <c r="M625" s="15">
        <v>0</v>
      </c>
      <c r="N625" s="16"/>
    </row>
    <row r="626" spans="1:14" ht="18.75">
      <c r="A626" s="42">
        <v>23</v>
      </c>
      <c r="B626" s="17">
        <v>0</v>
      </c>
      <c r="C626" s="17">
        <v>0</v>
      </c>
      <c r="D626" s="14">
        <v>0</v>
      </c>
      <c r="E626" s="14">
        <v>46.4</v>
      </c>
      <c r="F626" s="14">
        <v>2.4</v>
      </c>
      <c r="G626" s="14">
        <v>0</v>
      </c>
      <c r="H626" s="14">
        <v>0</v>
      </c>
      <c r="I626" s="14">
        <v>0</v>
      </c>
      <c r="J626" s="14">
        <v>0</v>
      </c>
      <c r="K626" s="14">
        <v>0</v>
      </c>
      <c r="L626" s="14">
        <v>0</v>
      </c>
      <c r="M626" s="15">
        <v>0</v>
      </c>
      <c r="N626" s="16"/>
    </row>
    <row r="627" spans="1:14" ht="18.75">
      <c r="A627" s="42">
        <v>24</v>
      </c>
      <c r="B627" s="17">
        <v>0</v>
      </c>
      <c r="C627" s="17">
        <v>52.5</v>
      </c>
      <c r="D627" s="14">
        <v>0.5</v>
      </c>
      <c r="E627" s="14">
        <v>17.2</v>
      </c>
      <c r="F627" s="14">
        <v>32.4</v>
      </c>
      <c r="G627" s="14">
        <v>0</v>
      </c>
      <c r="H627" s="14">
        <v>5.4</v>
      </c>
      <c r="I627" s="14">
        <v>0</v>
      </c>
      <c r="J627" s="14">
        <v>0</v>
      </c>
      <c r="K627" s="14">
        <v>0</v>
      </c>
      <c r="L627" s="14">
        <v>0</v>
      </c>
      <c r="M627" s="15">
        <v>0</v>
      </c>
      <c r="N627" s="16"/>
    </row>
    <row r="628" spans="1:14" ht="18.75">
      <c r="A628" s="42">
        <v>25</v>
      </c>
      <c r="B628" s="17">
        <v>23.5</v>
      </c>
      <c r="C628" s="17">
        <v>35.8</v>
      </c>
      <c r="D628" s="14">
        <v>20.7</v>
      </c>
      <c r="E628" s="14">
        <v>3.4</v>
      </c>
      <c r="F628" s="14">
        <v>5</v>
      </c>
      <c r="G628" s="14">
        <v>0</v>
      </c>
      <c r="H628" s="14">
        <v>0</v>
      </c>
      <c r="I628" s="14">
        <v>0</v>
      </c>
      <c r="J628" s="14">
        <v>0</v>
      </c>
      <c r="K628" s="14">
        <v>0</v>
      </c>
      <c r="L628" s="14">
        <v>0</v>
      </c>
      <c r="M628" s="15">
        <v>0</v>
      </c>
      <c r="N628" s="16"/>
    </row>
    <row r="629" spans="1:14" ht="18.75">
      <c r="A629" s="42">
        <v>26</v>
      </c>
      <c r="B629" s="17">
        <v>0.9</v>
      </c>
      <c r="C629" s="17">
        <v>0</v>
      </c>
      <c r="D629" s="14">
        <v>0</v>
      </c>
      <c r="E629" s="14">
        <v>7.4</v>
      </c>
      <c r="F629" s="14">
        <v>0.6</v>
      </c>
      <c r="G629" s="14">
        <v>0.8</v>
      </c>
      <c r="H629" s="14">
        <v>0</v>
      </c>
      <c r="I629" s="14">
        <v>0</v>
      </c>
      <c r="J629" s="14">
        <v>0</v>
      </c>
      <c r="K629" s="14">
        <v>0</v>
      </c>
      <c r="L629" s="14">
        <v>0</v>
      </c>
      <c r="M629" s="15">
        <v>0</v>
      </c>
      <c r="N629" s="16"/>
    </row>
    <row r="630" spans="1:14" ht="18.75">
      <c r="A630" s="42">
        <v>27</v>
      </c>
      <c r="B630" s="17">
        <v>5.4</v>
      </c>
      <c r="C630" s="17">
        <v>0</v>
      </c>
      <c r="D630" s="14">
        <v>0</v>
      </c>
      <c r="E630" s="14">
        <v>1.3</v>
      </c>
      <c r="F630" s="14">
        <v>14.8</v>
      </c>
      <c r="G630" s="14">
        <v>4.8</v>
      </c>
      <c r="H630" s="14">
        <v>0</v>
      </c>
      <c r="I630" s="14">
        <v>0</v>
      </c>
      <c r="J630" s="14">
        <v>0</v>
      </c>
      <c r="K630" s="14">
        <v>0</v>
      </c>
      <c r="L630" s="14">
        <v>0</v>
      </c>
      <c r="M630" s="15">
        <v>0</v>
      </c>
      <c r="N630" s="16"/>
    </row>
    <row r="631" spans="1:14" ht="18.75">
      <c r="A631" s="42">
        <v>28</v>
      </c>
      <c r="B631" s="17">
        <v>0</v>
      </c>
      <c r="C631" s="17">
        <v>0</v>
      </c>
      <c r="D631" s="14">
        <v>0</v>
      </c>
      <c r="E631" s="14">
        <v>0</v>
      </c>
      <c r="F631" s="14">
        <v>0.5</v>
      </c>
      <c r="G631" s="14">
        <v>0</v>
      </c>
      <c r="H631" s="14">
        <v>0.5</v>
      </c>
      <c r="I631" s="14">
        <v>0</v>
      </c>
      <c r="J631" s="14">
        <v>0</v>
      </c>
      <c r="K631" s="14">
        <v>0</v>
      </c>
      <c r="L631" s="14">
        <v>0</v>
      </c>
      <c r="M631" s="15">
        <v>0</v>
      </c>
      <c r="N631" s="16"/>
    </row>
    <row r="632" spans="1:14" ht="18.75">
      <c r="A632" s="42">
        <v>29</v>
      </c>
      <c r="B632" s="17">
        <v>0</v>
      </c>
      <c r="C632" s="17">
        <v>0.5</v>
      </c>
      <c r="D632" s="14">
        <v>0</v>
      </c>
      <c r="E632" s="14">
        <v>0.6</v>
      </c>
      <c r="F632" s="14">
        <v>0</v>
      </c>
      <c r="G632" s="14">
        <v>0</v>
      </c>
      <c r="H632" s="14">
        <v>0</v>
      </c>
      <c r="I632" s="14">
        <v>0</v>
      </c>
      <c r="J632" s="14">
        <v>0.9</v>
      </c>
      <c r="K632" s="14">
        <v>0</v>
      </c>
      <c r="L632" s="14">
        <v>1.3</v>
      </c>
      <c r="M632" s="15">
        <v>0</v>
      </c>
      <c r="N632" s="16"/>
    </row>
    <row r="633" spans="1:14" ht="18.75">
      <c r="A633" s="42">
        <v>30</v>
      </c>
      <c r="B633" s="17">
        <v>0</v>
      </c>
      <c r="C633" s="17">
        <v>9.6</v>
      </c>
      <c r="D633" s="14">
        <v>9.3</v>
      </c>
      <c r="E633" s="14">
        <v>48.2</v>
      </c>
      <c r="F633" s="14">
        <v>3</v>
      </c>
      <c r="G633" s="14">
        <v>0</v>
      </c>
      <c r="H633" s="14">
        <v>0</v>
      </c>
      <c r="I633" s="14">
        <v>0</v>
      </c>
      <c r="J633" s="14">
        <v>0</v>
      </c>
      <c r="K633" s="14">
        <v>0</v>
      </c>
      <c r="L633" s="14"/>
      <c r="M633" s="15">
        <v>0</v>
      </c>
      <c r="N633" s="16"/>
    </row>
    <row r="634" spans="1:14" ht="18.75">
      <c r="A634" s="43">
        <v>31</v>
      </c>
      <c r="B634" s="20"/>
      <c r="C634" s="20">
        <v>25.1</v>
      </c>
      <c r="D634" s="21"/>
      <c r="E634" s="21">
        <v>42.3</v>
      </c>
      <c r="F634" s="21">
        <v>32.5</v>
      </c>
      <c r="G634" s="21"/>
      <c r="H634" s="21">
        <v>0</v>
      </c>
      <c r="I634" s="21"/>
      <c r="J634" s="21">
        <v>0</v>
      </c>
      <c r="K634" s="21">
        <v>0</v>
      </c>
      <c r="L634" s="21"/>
      <c r="M634" s="22">
        <v>0</v>
      </c>
      <c r="N634" s="23"/>
    </row>
    <row r="635" spans="1:15" ht="18.75">
      <c r="A635" s="7" t="s">
        <v>12</v>
      </c>
      <c r="B635" s="44">
        <f aca="true" t="shared" si="35" ref="B635:H635">SUM(B604:B634)</f>
        <v>75.10000000000001</v>
      </c>
      <c r="C635" s="45">
        <f t="shared" si="35"/>
        <v>216.8</v>
      </c>
      <c r="D635" s="45">
        <f t="shared" si="35"/>
        <v>93</v>
      </c>
      <c r="E635" s="45">
        <f t="shared" si="35"/>
        <v>184.10000000000002</v>
      </c>
      <c r="F635" s="45">
        <f t="shared" si="35"/>
        <v>424.2</v>
      </c>
      <c r="G635" s="45">
        <f t="shared" si="35"/>
        <v>75.89999999999999</v>
      </c>
      <c r="H635" s="45">
        <f t="shared" si="35"/>
        <v>65.6</v>
      </c>
      <c r="I635" s="45">
        <f>SUM(I604:I634)</f>
        <v>1.1</v>
      </c>
      <c r="J635" s="45">
        <f>SUM(J604:J634)</f>
        <v>0.9</v>
      </c>
      <c r="K635" s="45">
        <f>SUM(K604:K634)</f>
        <v>0</v>
      </c>
      <c r="L635" s="45">
        <f>SUM(L604:L634)</f>
        <v>1.3</v>
      </c>
      <c r="M635" s="46">
        <f>SUM(M604:M634)</f>
        <v>3.3</v>
      </c>
      <c r="N635" s="26">
        <f>SUM(B635:M635)</f>
        <v>1141.3</v>
      </c>
      <c r="O635" s="1" t="s">
        <v>14</v>
      </c>
    </row>
    <row r="636" spans="1:15" ht="18.75">
      <c r="A636" s="12" t="s">
        <v>15</v>
      </c>
      <c r="B636" s="27">
        <f aca="true" t="shared" si="36" ref="B636:K636">AVERAGE(B604:B634)</f>
        <v>2.5033333333333334</v>
      </c>
      <c r="C636" s="14">
        <f t="shared" si="36"/>
        <v>6.993548387096775</v>
      </c>
      <c r="D636" s="14">
        <f t="shared" si="36"/>
        <v>3.1</v>
      </c>
      <c r="E636" s="14">
        <f t="shared" si="36"/>
        <v>5.9387096774193555</v>
      </c>
      <c r="F636" s="14">
        <f t="shared" si="36"/>
        <v>13.683870967741935</v>
      </c>
      <c r="G636" s="14">
        <f t="shared" si="36"/>
        <v>2.53</v>
      </c>
      <c r="H636" s="14">
        <f t="shared" si="36"/>
        <v>2.116129032258064</v>
      </c>
      <c r="I636" s="14">
        <f t="shared" si="36"/>
        <v>0.03666666666666667</v>
      </c>
      <c r="J636" s="14">
        <f t="shared" si="36"/>
        <v>0.02903225806451613</v>
      </c>
      <c r="K636" s="14">
        <f t="shared" si="36"/>
        <v>0</v>
      </c>
      <c r="L636" s="14">
        <f>AVERAGE(L604:L631)</f>
        <v>0</v>
      </c>
      <c r="M636" s="47">
        <f>AVERAGE(M604:M634)</f>
        <v>0.1064516129032258</v>
      </c>
      <c r="N636" s="29">
        <f>AVERAGE(B636:M636)</f>
        <v>3.0864784946236568</v>
      </c>
      <c r="O636" s="1" t="s">
        <v>16</v>
      </c>
    </row>
    <row r="637" spans="1:15" ht="18.75">
      <c r="A637" s="48" t="s">
        <v>13</v>
      </c>
      <c r="B637" s="49">
        <f>COUNTIF(B604:B634,"&gt;0")</f>
        <v>6</v>
      </c>
      <c r="C637" s="50">
        <f aca="true" t="shared" si="37" ref="C637:M637">COUNTIF(C604:C634,"&gt;0")</f>
        <v>9</v>
      </c>
      <c r="D637" s="50">
        <f t="shared" si="37"/>
        <v>9</v>
      </c>
      <c r="E637" s="50">
        <f t="shared" si="37"/>
        <v>13</v>
      </c>
      <c r="F637" s="50">
        <f t="shared" si="37"/>
        <v>23</v>
      </c>
      <c r="G637" s="50">
        <f t="shared" si="37"/>
        <v>13</v>
      </c>
      <c r="H637" s="50">
        <f t="shared" si="37"/>
        <v>8</v>
      </c>
      <c r="I637" s="50">
        <f t="shared" si="37"/>
        <v>2</v>
      </c>
      <c r="J637" s="50">
        <f t="shared" si="37"/>
        <v>1</v>
      </c>
      <c r="K637" s="50">
        <f t="shared" si="37"/>
        <v>0</v>
      </c>
      <c r="L637" s="50">
        <f t="shared" si="37"/>
        <v>1</v>
      </c>
      <c r="M637" s="51">
        <f t="shared" si="37"/>
        <v>1</v>
      </c>
      <c r="N637" s="48">
        <f>SUM(B637:M637)</f>
        <v>86</v>
      </c>
      <c r="O637" s="34" t="s">
        <v>13</v>
      </c>
    </row>
    <row r="638" spans="1:14" ht="18.75">
      <c r="A638" s="34" t="s">
        <v>21</v>
      </c>
      <c r="C638" s="35"/>
      <c r="D638" s="1" t="s">
        <v>14</v>
      </c>
      <c r="E638" s="56"/>
      <c r="F638" s="56"/>
      <c r="G638" s="36"/>
      <c r="I638" s="1" t="s">
        <v>28</v>
      </c>
      <c r="K638" s="35"/>
      <c r="L638" s="1" t="s">
        <v>14</v>
      </c>
      <c r="M638" s="56"/>
      <c r="N638" s="56"/>
    </row>
    <row r="639" spans="1:14" ht="18.75">
      <c r="A639" s="34" t="s">
        <v>22</v>
      </c>
      <c r="C639" s="35"/>
      <c r="D639" s="1" t="s">
        <v>14</v>
      </c>
      <c r="E639" s="53"/>
      <c r="F639" s="53"/>
      <c r="G639" s="36"/>
      <c r="I639" s="1" t="s">
        <v>29</v>
      </c>
      <c r="K639" s="35"/>
      <c r="L639" s="1" t="s">
        <v>14</v>
      </c>
      <c r="M639" s="53"/>
      <c r="N639" s="53"/>
    </row>
    <row r="640" spans="1:14" ht="18.75">
      <c r="A640" s="34" t="s">
        <v>23</v>
      </c>
      <c r="C640" s="35"/>
      <c r="D640" s="1" t="s">
        <v>14</v>
      </c>
      <c r="E640" s="53"/>
      <c r="F640" s="53"/>
      <c r="G640" s="36"/>
      <c r="I640" s="1" t="s">
        <v>30</v>
      </c>
      <c r="K640" s="35"/>
      <c r="L640" s="1" t="s">
        <v>14</v>
      </c>
      <c r="M640" s="53"/>
      <c r="N640" s="53"/>
    </row>
    <row r="641" spans="1:14" ht="18.75">
      <c r="A641" s="34" t="s">
        <v>24</v>
      </c>
      <c r="C641" s="35"/>
      <c r="D641" s="1" t="s">
        <v>14</v>
      </c>
      <c r="E641" s="53"/>
      <c r="F641" s="53"/>
      <c r="G641" s="36"/>
      <c r="I641" s="1" t="s">
        <v>31</v>
      </c>
      <c r="K641" s="35"/>
      <c r="L641" s="1" t="s">
        <v>14</v>
      </c>
      <c r="M641" s="53"/>
      <c r="N641" s="53"/>
    </row>
    <row r="642" spans="1:14" ht="18.75">
      <c r="A642" s="34" t="s">
        <v>25</v>
      </c>
      <c r="C642" s="35"/>
      <c r="D642" s="1" t="s">
        <v>14</v>
      </c>
      <c r="E642" s="53"/>
      <c r="F642" s="53"/>
      <c r="G642" s="36"/>
      <c r="I642" s="1" t="s">
        <v>32</v>
      </c>
      <c r="K642" s="35"/>
      <c r="L642" s="1" t="s">
        <v>14</v>
      </c>
      <c r="M642" s="53"/>
      <c r="N642" s="53"/>
    </row>
    <row r="643" spans="1:14" ht="18.75">
      <c r="A643" s="34" t="s">
        <v>26</v>
      </c>
      <c r="C643" s="35"/>
      <c r="D643" s="1" t="s">
        <v>14</v>
      </c>
      <c r="E643" s="53"/>
      <c r="F643" s="53"/>
      <c r="G643" s="36"/>
      <c r="I643" s="1" t="s">
        <v>33</v>
      </c>
      <c r="K643" s="35"/>
      <c r="L643" s="1" t="s">
        <v>14</v>
      </c>
      <c r="M643" s="53"/>
      <c r="N643" s="53"/>
    </row>
    <row r="644" spans="1:13" ht="18.75">
      <c r="A644" s="34" t="s">
        <v>27</v>
      </c>
      <c r="C644" s="35"/>
      <c r="D644" s="1" t="s">
        <v>14</v>
      </c>
      <c r="E644" s="53"/>
      <c r="F644" s="53"/>
      <c r="G644" s="36"/>
      <c r="M644" s="37" t="s">
        <v>19</v>
      </c>
    </row>
    <row r="646" spans="1:15" ht="18.75">
      <c r="A646" s="54" t="s">
        <v>36</v>
      </c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</row>
    <row r="647" spans="1:15" ht="18.75">
      <c r="A647" s="55" t="s">
        <v>20</v>
      </c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</row>
    <row r="648" spans="1:15" ht="18.75">
      <c r="A648" s="55" t="s">
        <v>51</v>
      </c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</row>
    <row r="649" spans="1:14" ht="18.75">
      <c r="A649" s="38" t="s">
        <v>17</v>
      </c>
      <c r="B649" s="39" t="s">
        <v>0</v>
      </c>
      <c r="C649" s="4" t="s">
        <v>1</v>
      </c>
      <c r="D649" s="4" t="s">
        <v>2</v>
      </c>
      <c r="E649" s="4" t="s">
        <v>3</v>
      </c>
      <c r="F649" s="4" t="s">
        <v>4</v>
      </c>
      <c r="G649" s="4" t="s">
        <v>5</v>
      </c>
      <c r="H649" s="4" t="s">
        <v>6</v>
      </c>
      <c r="I649" s="4" t="s">
        <v>7</v>
      </c>
      <c r="J649" s="4" t="s">
        <v>8</v>
      </c>
      <c r="K649" s="4" t="s">
        <v>9</v>
      </c>
      <c r="L649" s="4" t="s">
        <v>10</v>
      </c>
      <c r="M649" s="5" t="s">
        <v>11</v>
      </c>
      <c r="N649" s="6" t="s">
        <v>18</v>
      </c>
    </row>
    <row r="650" spans="1:14" ht="18.75">
      <c r="A650" s="40">
        <v>1</v>
      </c>
      <c r="B650" s="41">
        <v>0</v>
      </c>
      <c r="C650" s="9">
        <v>3.3</v>
      </c>
      <c r="D650" s="9">
        <v>0</v>
      </c>
      <c r="E650" s="9">
        <v>18.9</v>
      </c>
      <c r="F650" s="25">
        <v>11.9</v>
      </c>
      <c r="G650" s="45">
        <v>8.2</v>
      </c>
      <c r="H650" s="41">
        <v>0</v>
      </c>
      <c r="I650" s="9">
        <v>0</v>
      </c>
      <c r="J650" s="9">
        <v>0</v>
      </c>
      <c r="K650" s="9">
        <v>0</v>
      </c>
      <c r="L650" s="9">
        <v>0</v>
      </c>
      <c r="M650" s="10">
        <v>0</v>
      </c>
      <c r="N650" s="11"/>
    </row>
    <row r="651" spans="1:14" ht="18.75">
      <c r="A651" s="42">
        <v>2</v>
      </c>
      <c r="B651" s="17">
        <v>0</v>
      </c>
      <c r="C651" s="14">
        <v>0.4</v>
      </c>
      <c r="D651" s="14">
        <v>0</v>
      </c>
      <c r="E651" s="14">
        <v>0</v>
      </c>
      <c r="F651" s="28">
        <v>102.8</v>
      </c>
      <c r="G651" s="9">
        <v>0</v>
      </c>
      <c r="H651" s="17">
        <v>0</v>
      </c>
      <c r="I651" s="14">
        <v>0</v>
      </c>
      <c r="J651" s="14">
        <v>0</v>
      </c>
      <c r="K651" s="14">
        <v>0</v>
      </c>
      <c r="L651" s="14">
        <v>0</v>
      </c>
      <c r="M651" s="15">
        <v>0</v>
      </c>
      <c r="N651" s="16"/>
    </row>
    <row r="652" spans="1:14" ht="18.75">
      <c r="A652" s="42">
        <v>3</v>
      </c>
      <c r="B652" s="17">
        <v>0</v>
      </c>
      <c r="C652" s="14">
        <v>0</v>
      </c>
      <c r="D652" s="14">
        <v>0</v>
      </c>
      <c r="E652" s="14">
        <v>0</v>
      </c>
      <c r="F652" s="28">
        <v>37.2</v>
      </c>
      <c r="G652" s="9">
        <v>0.2</v>
      </c>
      <c r="H652" s="17">
        <v>0.5</v>
      </c>
      <c r="I652" s="14">
        <v>0</v>
      </c>
      <c r="J652" s="14">
        <v>0</v>
      </c>
      <c r="K652" s="14">
        <v>0</v>
      </c>
      <c r="L652" s="14">
        <v>0</v>
      </c>
      <c r="M652" s="15">
        <v>3.3</v>
      </c>
      <c r="N652" s="16"/>
    </row>
    <row r="653" spans="1:14" ht="18.75">
      <c r="A653" s="42">
        <v>4</v>
      </c>
      <c r="B653" s="17">
        <v>0</v>
      </c>
      <c r="C653" s="14">
        <v>19</v>
      </c>
      <c r="D653" s="14">
        <v>1.4</v>
      </c>
      <c r="E653" s="14">
        <v>9.5</v>
      </c>
      <c r="F653" s="28">
        <v>3.8</v>
      </c>
      <c r="G653" s="9">
        <v>9.2</v>
      </c>
      <c r="H653" s="17">
        <v>8.5</v>
      </c>
      <c r="I653" s="14">
        <v>0.1</v>
      </c>
      <c r="J653" s="14">
        <v>0</v>
      </c>
      <c r="K653" s="14">
        <v>0</v>
      </c>
      <c r="L653" s="14">
        <v>0</v>
      </c>
      <c r="M653" s="15">
        <v>0</v>
      </c>
      <c r="N653" s="16"/>
    </row>
    <row r="654" spans="1:14" ht="18.75">
      <c r="A654" s="42">
        <v>5</v>
      </c>
      <c r="B654" s="17">
        <v>0</v>
      </c>
      <c r="C654" s="14">
        <v>0</v>
      </c>
      <c r="D654" s="14">
        <v>0</v>
      </c>
      <c r="E654" s="14">
        <v>0</v>
      </c>
      <c r="F654" s="28">
        <v>17</v>
      </c>
      <c r="G654" s="9">
        <v>0</v>
      </c>
      <c r="H654" s="17">
        <v>0</v>
      </c>
      <c r="I654" s="14">
        <v>0</v>
      </c>
      <c r="J654" s="14">
        <v>0</v>
      </c>
      <c r="K654" s="14">
        <v>0</v>
      </c>
      <c r="L654" s="14">
        <v>0</v>
      </c>
      <c r="M654" s="15">
        <v>0</v>
      </c>
      <c r="N654" s="16"/>
    </row>
    <row r="655" spans="1:14" ht="18.75">
      <c r="A655" s="42">
        <v>6</v>
      </c>
      <c r="B655" s="17">
        <v>0</v>
      </c>
      <c r="C655" s="14">
        <v>0</v>
      </c>
      <c r="D655" s="14">
        <v>25.2</v>
      </c>
      <c r="E655" s="14">
        <v>1</v>
      </c>
      <c r="F655" s="28">
        <v>0</v>
      </c>
      <c r="G655" s="9">
        <v>14</v>
      </c>
      <c r="H655" s="17">
        <v>0</v>
      </c>
      <c r="I655" s="14">
        <v>0</v>
      </c>
      <c r="J655" s="14">
        <v>0</v>
      </c>
      <c r="K655" s="14">
        <v>0</v>
      </c>
      <c r="L655" s="14">
        <v>0</v>
      </c>
      <c r="M655" s="15">
        <v>0</v>
      </c>
      <c r="N655" s="16"/>
    </row>
    <row r="656" spans="1:14" ht="18.75">
      <c r="A656" s="42">
        <v>7</v>
      </c>
      <c r="B656" s="17">
        <v>0</v>
      </c>
      <c r="C656" s="14">
        <v>0</v>
      </c>
      <c r="D656" s="14">
        <v>0</v>
      </c>
      <c r="E656" s="14">
        <v>5.4</v>
      </c>
      <c r="F656" s="28">
        <v>6.7</v>
      </c>
      <c r="G656" s="9">
        <v>1.4</v>
      </c>
      <c r="H656" s="17">
        <v>0</v>
      </c>
      <c r="I656" s="14">
        <v>0</v>
      </c>
      <c r="J656" s="14">
        <v>0</v>
      </c>
      <c r="K656" s="14">
        <v>0</v>
      </c>
      <c r="L656" s="14">
        <v>0</v>
      </c>
      <c r="M656" s="15">
        <v>0</v>
      </c>
      <c r="N656" s="16"/>
    </row>
    <row r="657" spans="1:14" ht="18.75">
      <c r="A657" s="42">
        <v>8</v>
      </c>
      <c r="B657" s="17">
        <v>0</v>
      </c>
      <c r="C657" s="14">
        <v>0</v>
      </c>
      <c r="D657" s="14">
        <v>0</v>
      </c>
      <c r="E657" s="14">
        <v>0</v>
      </c>
      <c r="F657" s="28">
        <v>1</v>
      </c>
      <c r="G657" s="9">
        <v>0.7</v>
      </c>
      <c r="H657" s="17">
        <v>0</v>
      </c>
      <c r="I657" s="14">
        <v>1.2</v>
      </c>
      <c r="J657" s="14">
        <v>0</v>
      </c>
      <c r="K657" s="14">
        <v>0</v>
      </c>
      <c r="L657" s="14">
        <v>27</v>
      </c>
      <c r="M657" s="15">
        <v>0</v>
      </c>
      <c r="N657" s="16"/>
    </row>
    <row r="658" spans="1:14" ht="18.75">
      <c r="A658" s="42">
        <v>9</v>
      </c>
      <c r="B658" s="17">
        <v>0</v>
      </c>
      <c r="C658" s="14">
        <v>24.3</v>
      </c>
      <c r="D658" s="14">
        <v>0</v>
      </c>
      <c r="E658" s="14">
        <v>0</v>
      </c>
      <c r="F658" s="28">
        <v>0</v>
      </c>
      <c r="G658" s="9">
        <v>0</v>
      </c>
      <c r="H658" s="17">
        <v>0</v>
      </c>
      <c r="I658" s="14">
        <v>0</v>
      </c>
      <c r="J658" s="14">
        <v>0</v>
      </c>
      <c r="K658" s="14">
        <v>0</v>
      </c>
      <c r="L658" s="14">
        <v>0</v>
      </c>
      <c r="M658" s="15">
        <v>0</v>
      </c>
      <c r="N658" s="16"/>
    </row>
    <row r="659" spans="1:14" ht="18.75">
      <c r="A659" s="42">
        <v>10</v>
      </c>
      <c r="B659" s="17">
        <v>0</v>
      </c>
      <c r="C659" s="14">
        <v>0</v>
      </c>
      <c r="D659" s="14">
        <v>0</v>
      </c>
      <c r="E659" s="14">
        <v>0</v>
      </c>
      <c r="F659" s="28">
        <v>7.3</v>
      </c>
      <c r="G659" s="9">
        <v>1.2</v>
      </c>
      <c r="H659" s="17">
        <v>0</v>
      </c>
      <c r="I659" s="14">
        <v>0</v>
      </c>
      <c r="J659" s="14">
        <v>0</v>
      </c>
      <c r="K659" s="14">
        <v>0</v>
      </c>
      <c r="L659" s="14">
        <v>0</v>
      </c>
      <c r="M659" s="15">
        <v>5.9</v>
      </c>
      <c r="N659" s="16"/>
    </row>
    <row r="660" spans="1:14" ht="18.75">
      <c r="A660" s="42">
        <v>11</v>
      </c>
      <c r="B660" s="17">
        <v>0</v>
      </c>
      <c r="C660" s="14">
        <v>1.9</v>
      </c>
      <c r="D660" s="14">
        <v>0</v>
      </c>
      <c r="E660" s="14">
        <v>0</v>
      </c>
      <c r="F660" s="28">
        <v>1.4</v>
      </c>
      <c r="G660" s="9">
        <v>0</v>
      </c>
      <c r="H660" s="17">
        <v>0</v>
      </c>
      <c r="I660" s="14">
        <v>0</v>
      </c>
      <c r="J660" s="14">
        <v>0</v>
      </c>
      <c r="K660" s="14">
        <v>0</v>
      </c>
      <c r="L660" s="14">
        <v>0</v>
      </c>
      <c r="M660" s="15">
        <v>0</v>
      </c>
      <c r="N660" s="16"/>
    </row>
    <row r="661" spans="1:14" ht="18.75">
      <c r="A661" s="42">
        <v>12</v>
      </c>
      <c r="B661" s="17">
        <v>0</v>
      </c>
      <c r="C661" s="14">
        <v>0</v>
      </c>
      <c r="D661" s="14">
        <v>0</v>
      </c>
      <c r="E661" s="14">
        <v>15</v>
      </c>
      <c r="F661" s="28">
        <v>1.1</v>
      </c>
      <c r="G661" s="9">
        <v>0</v>
      </c>
      <c r="H661" s="17">
        <v>0</v>
      </c>
      <c r="I661" s="14">
        <v>0</v>
      </c>
      <c r="J661" s="14">
        <v>0</v>
      </c>
      <c r="K661" s="14">
        <v>0</v>
      </c>
      <c r="L661" s="14">
        <v>0</v>
      </c>
      <c r="M661" s="15">
        <v>0</v>
      </c>
      <c r="N661" s="16"/>
    </row>
    <row r="662" spans="1:14" ht="18.75">
      <c r="A662" s="42">
        <v>13</v>
      </c>
      <c r="B662" s="17">
        <v>7.3</v>
      </c>
      <c r="C662" s="14">
        <v>0</v>
      </c>
      <c r="D662" s="14">
        <v>2.2</v>
      </c>
      <c r="E662" s="14">
        <v>9.2</v>
      </c>
      <c r="F662" s="28">
        <v>28</v>
      </c>
      <c r="G662" s="9">
        <v>0</v>
      </c>
      <c r="H662" s="17">
        <v>0</v>
      </c>
      <c r="I662" s="14">
        <v>0</v>
      </c>
      <c r="J662" s="14">
        <v>0</v>
      </c>
      <c r="K662" s="14">
        <v>0</v>
      </c>
      <c r="L662" s="14">
        <v>0</v>
      </c>
      <c r="M662" s="15">
        <v>0</v>
      </c>
      <c r="N662" s="16"/>
    </row>
    <row r="663" spans="1:14" ht="18.75">
      <c r="A663" s="42">
        <v>14</v>
      </c>
      <c r="B663" s="17">
        <v>0</v>
      </c>
      <c r="C663" s="14">
        <v>0</v>
      </c>
      <c r="D663" s="14">
        <v>10.7</v>
      </c>
      <c r="E663" s="14">
        <v>11.1</v>
      </c>
      <c r="F663" s="28">
        <v>20.8</v>
      </c>
      <c r="G663" s="9">
        <v>8.3</v>
      </c>
      <c r="H663" s="17">
        <v>0</v>
      </c>
      <c r="I663" s="14">
        <v>0</v>
      </c>
      <c r="J663" s="14">
        <v>0</v>
      </c>
      <c r="K663" s="14">
        <v>0</v>
      </c>
      <c r="L663" s="14">
        <v>0</v>
      </c>
      <c r="M663" s="15">
        <v>0</v>
      </c>
      <c r="N663" s="16"/>
    </row>
    <row r="664" spans="1:14" ht="18.75">
      <c r="A664" s="42">
        <v>15</v>
      </c>
      <c r="B664" s="17">
        <v>0</v>
      </c>
      <c r="C664" s="14">
        <v>0</v>
      </c>
      <c r="D664" s="14">
        <v>3.3</v>
      </c>
      <c r="E664" s="14">
        <v>0</v>
      </c>
      <c r="F664" s="28">
        <v>11.9</v>
      </c>
      <c r="G664" s="9">
        <v>0</v>
      </c>
      <c r="H664" s="17">
        <v>0</v>
      </c>
      <c r="I664" s="14">
        <v>0</v>
      </c>
      <c r="J664" s="14">
        <v>0</v>
      </c>
      <c r="K664" s="14">
        <v>0</v>
      </c>
      <c r="L664" s="14">
        <v>0</v>
      </c>
      <c r="M664" s="15">
        <v>0</v>
      </c>
      <c r="N664" s="16"/>
    </row>
    <row r="665" spans="1:14" ht="18.75">
      <c r="A665" s="42">
        <v>16</v>
      </c>
      <c r="B665" s="17">
        <v>0</v>
      </c>
      <c r="C665" s="14">
        <v>0</v>
      </c>
      <c r="D665" s="14">
        <v>1.3</v>
      </c>
      <c r="E665" s="14">
        <v>0</v>
      </c>
      <c r="F665" s="28">
        <v>6.8</v>
      </c>
      <c r="G665" s="9">
        <v>0</v>
      </c>
      <c r="H665" s="17">
        <v>12.5</v>
      </c>
      <c r="I665" s="14">
        <v>0</v>
      </c>
      <c r="J665" s="14">
        <v>0</v>
      </c>
      <c r="K665" s="14">
        <v>0</v>
      </c>
      <c r="L665" s="14">
        <v>0</v>
      </c>
      <c r="M665" s="15">
        <v>0</v>
      </c>
      <c r="N665" s="16"/>
    </row>
    <row r="666" spans="1:14" ht="18.75">
      <c r="A666" s="42">
        <v>17</v>
      </c>
      <c r="B666" s="17">
        <v>0</v>
      </c>
      <c r="C666" s="14">
        <v>0</v>
      </c>
      <c r="D666" s="14">
        <v>25.7</v>
      </c>
      <c r="E666" s="14">
        <v>0</v>
      </c>
      <c r="F666" s="28">
        <v>12.5</v>
      </c>
      <c r="G666" s="9">
        <v>0.3</v>
      </c>
      <c r="H666" s="17">
        <v>0</v>
      </c>
      <c r="I666" s="14">
        <v>0</v>
      </c>
      <c r="J666" s="14">
        <v>0</v>
      </c>
      <c r="K666" s="14">
        <v>0</v>
      </c>
      <c r="L666" s="14">
        <v>0</v>
      </c>
      <c r="M666" s="15">
        <v>0</v>
      </c>
      <c r="N666" s="16"/>
    </row>
    <row r="667" spans="1:14" ht="18.75">
      <c r="A667" s="42">
        <v>18</v>
      </c>
      <c r="B667" s="17">
        <v>0</v>
      </c>
      <c r="C667" s="14">
        <v>0</v>
      </c>
      <c r="D667" s="14">
        <v>9.2</v>
      </c>
      <c r="E667" s="14">
        <v>0</v>
      </c>
      <c r="F667" s="28">
        <v>7.4</v>
      </c>
      <c r="G667" s="9">
        <v>4.3</v>
      </c>
      <c r="H667" s="17">
        <v>0.2</v>
      </c>
      <c r="I667" s="14">
        <v>0</v>
      </c>
      <c r="J667" s="14">
        <v>0</v>
      </c>
      <c r="K667" s="14">
        <v>0</v>
      </c>
      <c r="L667" s="14">
        <v>0</v>
      </c>
      <c r="M667" s="15">
        <v>0</v>
      </c>
      <c r="N667" s="16"/>
    </row>
    <row r="668" spans="1:14" ht="18.75">
      <c r="A668" s="42">
        <v>19</v>
      </c>
      <c r="B668" s="17">
        <v>0</v>
      </c>
      <c r="C668" s="14">
        <v>10.9</v>
      </c>
      <c r="D668" s="14">
        <v>39.8</v>
      </c>
      <c r="E668" s="14">
        <v>0</v>
      </c>
      <c r="F668" s="28">
        <v>1.4</v>
      </c>
      <c r="G668" s="9">
        <v>17</v>
      </c>
      <c r="H668" s="17">
        <v>0</v>
      </c>
      <c r="I668" s="14">
        <v>0</v>
      </c>
      <c r="J668" s="14">
        <v>0</v>
      </c>
      <c r="K668" s="14">
        <v>0</v>
      </c>
      <c r="L668" s="14">
        <v>0</v>
      </c>
      <c r="M668" s="15">
        <v>0</v>
      </c>
      <c r="N668" s="16"/>
    </row>
    <row r="669" spans="1:14" ht="18.75">
      <c r="A669" s="42">
        <v>20</v>
      </c>
      <c r="B669" s="17">
        <v>0</v>
      </c>
      <c r="C669" s="14">
        <v>0</v>
      </c>
      <c r="D669" s="14">
        <v>0</v>
      </c>
      <c r="E669" s="14">
        <v>28.5</v>
      </c>
      <c r="F669" s="28">
        <v>55</v>
      </c>
      <c r="G669" s="9">
        <v>12.9</v>
      </c>
      <c r="H669" s="17">
        <v>0</v>
      </c>
      <c r="I669" s="14">
        <v>0</v>
      </c>
      <c r="J669" s="14">
        <v>0</v>
      </c>
      <c r="K669" s="14">
        <v>0</v>
      </c>
      <c r="L669" s="14">
        <v>0</v>
      </c>
      <c r="M669" s="15">
        <v>0</v>
      </c>
      <c r="N669" s="16"/>
    </row>
    <row r="670" spans="1:14" ht="18.75">
      <c r="A670" s="42">
        <v>21</v>
      </c>
      <c r="B670" s="17">
        <v>0</v>
      </c>
      <c r="C670" s="14">
        <v>0</v>
      </c>
      <c r="D670" s="14">
        <v>0</v>
      </c>
      <c r="E670" s="14">
        <v>3.1</v>
      </c>
      <c r="F670" s="28">
        <v>43.5</v>
      </c>
      <c r="G670" s="9">
        <v>3.2</v>
      </c>
      <c r="H670" s="17">
        <v>0</v>
      </c>
      <c r="I670" s="14">
        <v>0</v>
      </c>
      <c r="J670" s="14">
        <v>0</v>
      </c>
      <c r="K670" s="14">
        <v>0</v>
      </c>
      <c r="L670" s="14">
        <v>0</v>
      </c>
      <c r="M670" s="15">
        <v>0</v>
      </c>
      <c r="N670" s="16"/>
    </row>
    <row r="671" spans="1:14" ht="18.75">
      <c r="A671" s="42">
        <v>22</v>
      </c>
      <c r="B671" s="17">
        <v>19.3</v>
      </c>
      <c r="C671" s="14">
        <v>0</v>
      </c>
      <c r="D671" s="14">
        <v>10</v>
      </c>
      <c r="E671" s="14">
        <v>0</v>
      </c>
      <c r="F671" s="28">
        <v>46.1</v>
      </c>
      <c r="G671" s="9">
        <v>0</v>
      </c>
      <c r="H671" s="17">
        <v>0</v>
      </c>
      <c r="I671" s="14">
        <v>0</v>
      </c>
      <c r="J671" s="14">
        <v>0</v>
      </c>
      <c r="K671" s="14">
        <v>0</v>
      </c>
      <c r="L671" s="14">
        <v>0</v>
      </c>
      <c r="M671" s="15">
        <v>0</v>
      </c>
      <c r="N671" s="16"/>
    </row>
    <row r="672" spans="1:14" ht="18.75">
      <c r="A672" s="42">
        <v>23</v>
      </c>
      <c r="B672" s="17">
        <v>0</v>
      </c>
      <c r="C672" s="17">
        <v>0</v>
      </c>
      <c r="D672" s="14">
        <v>0.2</v>
      </c>
      <c r="E672" s="14">
        <v>0</v>
      </c>
      <c r="F672" s="28">
        <v>0.5</v>
      </c>
      <c r="G672" s="9">
        <v>15.7</v>
      </c>
      <c r="H672" s="17">
        <v>0</v>
      </c>
      <c r="I672" s="14">
        <v>0</v>
      </c>
      <c r="J672" s="14">
        <v>0</v>
      </c>
      <c r="K672" s="14">
        <v>0</v>
      </c>
      <c r="L672" s="14">
        <v>0</v>
      </c>
      <c r="M672" s="15">
        <v>0</v>
      </c>
      <c r="N672" s="16"/>
    </row>
    <row r="673" spans="1:14" ht="18.75">
      <c r="A673" s="42">
        <v>24</v>
      </c>
      <c r="B673" s="17">
        <v>31.4</v>
      </c>
      <c r="C673" s="17">
        <v>0</v>
      </c>
      <c r="D673" s="14">
        <v>5.5</v>
      </c>
      <c r="E673" s="14">
        <v>0</v>
      </c>
      <c r="F673" s="28">
        <v>0</v>
      </c>
      <c r="G673" s="9">
        <v>2.2</v>
      </c>
      <c r="H673" s="17">
        <v>0</v>
      </c>
      <c r="I673" s="14">
        <v>0</v>
      </c>
      <c r="J673" s="14">
        <v>0</v>
      </c>
      <c r="K673" s="14">
        <v>0</v>
      </c>
      <c r="L673" s="14">
        <v>0</v>
      </c>
      <c r="M673" s="15">
        <v>12.3</v>
      </c>
      <c r="N673" s="16"/>
    </row>
    <row r="674" spans="1:14" ht="18.75">
      <c r="A674" s="42">
        <v>25</v>
      </c>
      <c r="B674" s="17">
        <v>13.5</v>
      </c>
      <c r="C674" s="17">
        <v>0</v>
      </c>
      <c r="D674" s="14">
        <v>19.3</v>
      </c>
      <c r="E674" s="14">
        <v>12.4</v>
      </c>
      <c r="F674" s="28">
        <v>0</v>
      </c>
      <c r="G674" s="9">
        <v>0</v>
      </c>
      <c r="H674" s="17">
        <v>0</v>
      </c>
      <c r="I674" s="14">
        <v>0</v>
      </c>
      <c r="J674" s="14">
        <v>0</v>
      </c>
      <c r="K674" s="14">
        <v>0</v>
      </c>
      <c r="L674" s="14">
        <v>0</v>
      </c>
      <c r="M674" s="15">
        <v>0</v>
      </c>
      <c r="N674" s="16"/>
    </row>
    <row r="675" spans="1:14" ht="18.75">
      <c r="A675" s="42">
        <v>26</v>
      </c>
      <c r="B675" s="17">
        <v>82.5</v>
      </c>
      <c r="C675" s="17">
        <v>0</v>
      </c>
      <c r="D675" s="14">
        <v>14.1</v>
      </c>
      <c r="E675" s="14">
        <v>0</v>
      </c>
      <c r="F675" s="28">
        <v>4.9</v>
      </c>
      <c r="G675" s="9">
        <v>0</v>
      </c>
      <c r="H675" s="17">
        <v>5.1</v>
      </c>
      <c r="I675" s="14">
        <v>0</v>
      </c>
      <c r="J675" s="14">
        <v>0</v>
      </c>
      <c r="K675" s="14">
        <v>0</v>
      </c>
      <c r="L675" s="14">
        <v>0</v>
      </c>
      <c r="M675" s="15">
        <v>0</v>
      </c>
      <c r="N675" s="16"/>
    </row>
    <row r="676" spans="1:14" ht="18.75">
      <c r="A676" s="42">
        <v>27</v>
      </c>
      <c r="B676" s="17">
        <v>7.3</v>
      </c>
      <c r="C676" s="17">
        <v>0</v>
      </c>
      <c r="D676" s="14">
        <v>0.1</v>
      </c>
      <c r="E676" s="14">
        <v>0.7</v>
      </c>
      <c r="F676" s="28">
        <v>0</v>
      </c>
      <c r="G676" s="9">
        <v>0.2</v>
      </c>
      <c r="H676" s="17">
        <v>10.5</v>
      </c>
      <c r="I676" s="14">
        <v>0</v>
      </c>
      <c r="J676" s="14">
        <v>0</v>
      </c>
      <c r="K676" s="14">
        <v>0</v>
      </c>
      <c r="L676" s="14">
        <v>0</v>
      </c>
      <c r="M676" s="15">
        <v>0</v>
      </c>
      <c r="N676" s="16"/>
    </row>
    <row r="677" spans="1:14" ht="18.75">
      <c r="A677" s="42">
        <v>28</v>
      </c>
      <c r="B677" s="17">
        <v>0</v>
      </c>
      <c r="C677" s="17">
        <v>20.2</v>
      </c>
      <c r="D677" s="14">
        <v>0</v>
      </c>
      <c r="E677" s="14">
        <v>0</v>
      </c>
      <c r="F677" s="28">
        <v>0</v>
      </c>
      <c r="G677" s="9">
        <v>0</v>
      </c>
      <c r="H677" s="17">
        <v>0.2</v>
      </c>
      <c r="I677" s="14">
        <v>0</v>
      </c>
      <c r="J677" s="14">
        <v>0</v>
      </c>
      <c r="K677" s="14">
        <v>0</v>
      </c>
      <c r="L677" s="14">
        <v>0</v>
      </c>
      <c r="M677" s="15">
        <v>0</v>
      </c>
      <c r="N677" s="16"/>
    </row>
    <row r="678" spans="1:14" ht="18.75">
      <c r="A678" s="42">
        <v>29</v>
      </c>
      <c r="B678" s="17">
        <v>0</v>
      </c>
      <c r="C678" s="17">
        <v>0</v>
      </c>
      <c r="D678" s="14">
        <v>0</v>
      </c>
      <c r="E678" s="14">
        <v>16.8</v>
      </c>
      <c r="F678" s="28">
        <v>0</v>
      </c>
      <c r="G678" s="9">
        <v>1.1</v>
      </c>
      <c r="H678" s="17">
        <v>1.8</v>
      </c>
      <c r="I678" s="14">
        <v>0</v>
      </c>
      <c r="J678" s="14">
        <v>0</v>
      </c>
      <c r="K678" s="14">
        <v>0</v>
      </c>
      <c r="L678" s="14"/>
      <c r="M678" s="15">
        <v>0</v>
      </c>
      <c r="N678" s="16"/>
    </row>
    <row r="679" spans="1:14" ht="18.75">
      <c r="A679" s="42">
        <v>30</v>
      </c>
      <c r="B679" s="17">
        <v>0</v>
      </c>
      <c r="C679" s="17">
        <v>31.7</v>
      </c>
      <c r="D679" s="14">
        <v>0</v>
      </c>
      <c r="E679" s="14">
        <v>0</v>
      </c>
      <c r="F679" s="28">
        <v>0</v>
      </c>
      <c r="G679" s="9">
        <v>0</v>
      </c>
      <c r="H679" s="17">
        <v>8.1</v>
      </c>
      <c r="I679" s="14">
        <v>0</v>
      </c>
      <c r="J679" s="14">
        <v>0</v>
      </c>
      <c r="K679" s="14">
        <v>0.2</v>
      </c>
      <c r="L679" s="14"/>
      <c r="M679" s="15">
        <v>0</v>
      </c>
      <c r="N679" s="16"/>
    </row>
    <row r="680" spans="1:14" ht="18.75">
      <c r="A680" s="43">
        <v>31</v>
      </c>
      <c r="B680" s="20"/>
      <c r="C680" s="20">
        <v>4.9</v>
      </c>
      <c r="D680" s="21"/>
      <c r="E680" s="21">
        <v>3.5</v>
      </c>
      <c r="F680" s="52">
        <v>0</v>
      </c>
      <c r="G680" s="21"/>
      <c r="H680" s="20">
        <v>0.5</v>
      </c>
      <c r="I680" s="21"/>
      <c r="J680" s="21">
        <v>0</v>
      </c>
      <c r="K680" s="21">
        <v>0</v>
      </c>
      <c r="L680" s="21"/>
      <c r="M680" s="22">
        <v>0</v>
      </c>
      <c r="N680" s="23"/>
    </row>
    <row r="681" spans="1:15" ht="18.75">
      <c r="A681" s="7" t="s">
        <v>12</v>
      </c>
      <c r="B681" s="44">
        <f aca="true" t="shared" si="38" ref="B681:H681">SUM(B650:B680)</f>
        <v>161.3</v>
      </c>
      <c r="C681" s="45">
        <f t="shared" si="38"/>
        <v>116.60000000000001</v>
      </c>
      <c r="D681" s="45">
        <f t="shared" si="38"/>
        <v>168</v>
      </c>
      <c r="E681" s="45">
        <f t="shared" si="38"/>
        <v>135.1</v>
      </c>
      <c r="F681" s="45">
        <f t="shared" si="38"/>
        <v>429</v>
      </c>
      <c r="G681" s="45">
        <f t="shared" si="38"/>
        <v>100.10000000000001</v>
      </c>
      <c r="H681" s="45">
        <f t="shared" si="38"/>
        <v>47.9</v>
      </c>
      <c r="I681" s="45">
        <f>SUM(I650:I680)</f>
        <v>1.3</v>
      </c>
      <c r="J681" s="45">
        <f>SUM(J650:J680)</f>
        <v>0</v>
      </c>
      <c r="K681" s="45">
        <f>SUM(K650:K680)</f>
        <v>0.2</v>
      </c>
      <c r="L681" s="45">
        <f>SUM(L650:L677)</f>
        <v>27</v>
      </c>
      <c r="M681" s="46">
        <f>SUM(M650:M680)</f>
        <v>21.5</v>
      </c>
      <c r="N681" s="26">
        <f>SUM(B681:M681)</f>
        <v>1208</v>
      </c>
      <c r="O681" s="1" t="s">
        <v>14</v>
      </c>
    </row>
    <row r="682" spans="1:15" ht="18.75">
      <c r="A682" s="12" t="s">
        <v>15</v>
      </c>
      <c r="B682" s="27">
        <f aca="true" t="shared" si="39" ref="B682:K682">AVERAGE(B650:B680)</f>
        <v>5.376666666666667</v>
      </c>
      <c r="C682" s="14">
        <f t="shared" si="39"/>
        <v>3.7612903225806456</v>
      </c>
      <c r="D682" s="14">
        <f t="shared" si="39"/>
        <v>5.6</v>
      </c>
      <c r="E682" s="14">
        <f t="shared" si="39"/>
        <v>4.358064516129032</v>
      </c>
      <c r="F682" s="14">
        <f t="shared" si="39"/>
        <v>13.838709677419354</v>
      </c>
      <c r="G682" s="14">
        <f t="shared" si="39"/>
        <v>3.336666666666667</v>
      </c>
      <c r="H682" s="14">
        <f t="shared" si="39"/>
        <v>1.5451612903225806</v>
      </c>
      <c r="I682" s="14">
        <f t="shared" si="39"/>
        <v>0.043333333333333335</v>
      </c>
      <c r="J682" s="14">
        <f t="shared" si="39"/>
        <v>0</v>
      </c>
      <c r="K682" s="14">
        <f t="shared" si="39"/>
        <v>0.0064516129032258064</v>
      </c>
      <c r="L682" s="14">
        <f>AVERAGE(L650:L677)</f>
        <v>0.9642857142857143</v>
      </c>
      <c r="M682" s="47">
        <f>AVERAGE(M650:M680)</f>
        <v>0.6935483870967742</v>
      </c>
      <c r="N682" s="29">
        <f>AVERAGE(B682:M682)</f>
        <v>3.2936815156169996</v>
      </c>
      <c r="O682" s="1" t="s">
        <v>16</v>
      </c>
    </row>
    <row r="683" spans="1:15" ht="18.75">
      <c r="A683" s="48" t="s">
        <v>13</v>
      </c>
      <c r="B683" s="49">
        <f>COUNTIF(B650:B680,"&gt;0")</f>
        <v>6</v>
      </c>
      <c r="C683" s="50">
        <f aca="true" t="shared" si="40" ref="C683:M683">COUNTIF(C650:C680,"&gt;0")</f>
        <v>9</v>
      </c>
      <c r="D683" s="50">
        <f t="shared" si="40"/>
        <v>15</v>
      </c>
      <c r="E683" s="50">
        <f t="shared" si="40"/>
        <v>13</v>
      </c>
      <c r="F683" s="50">
        <f t="shared" si="40"/>
        <v>22</v>
      </c>
      <c r="G683" s="50">
        <f t="shared" si="40"/>
        <v>17</v>
      </c>
      <c r="H683" s="50">
        <f t="shared" si="40"/>
        <v>10</v>
      </c>
      <c r="I683" s="50">
        <f t="shared" si="40"/>
        <v>2</v>
      </c>
      <c r="J683" s="50">
        <f t="shared" si="40"/>
        <v>0</v>
      </c>
      <c r="K683" s="50">
        <f t="shared" si="40"/>
        <v>1</v>
      </c>
      <c r="L683" s="50">
        <f t="shared" si="40"/>
        <v>1</v>
      </c>
      <c r="M683" s="51">
        <f t="shared" si="40"/>
        <v>3</v>
      </c>
      <c r="N683" s="48">
        <f>SUM(B683:M683)</f>
        <v>99</v>
      </c>
      <c r="O683" s="34" t="s">
        <v>13</v>
      </c>
    </row>
    <row r="684" spans="1:14" ht="18.75">
      <c r="A684" s="34" t="s">
        <v>21</v>
      </c>
      <c r="C684" s="35"/>
      <c r="D684" s="1" t="s">
        <v>14</v>
      </c>
      <c r="E684" s="56"/>
      <c r="F684" s="56"/>
      <c r="G684" s="36"/>
      <c r="I684" s="1" t="s">
        <v>28</v>
      </c>
      <c r="K684" s="35"/>
      <c r="L684" s="1" t="s">
        <v>14</v>
      </c>
      <c r="M684" s="56"/>
      <c r="N684" s="56"/>
    </row>
    <row r="685" spans="1:14" ht="18.75">
      <c r="A685" s="34" t="s">
        <v>22</v>
      </c>
      <c r="C685" s="35"/>
      <c r="D685" s="1" t="s">
        <v>14</v>
      </c>
      <c r="E685" s="53"/>
      <c r="F685" s="53"/>
      <c r="G685" s="36"/>
      <c r="I685" s="1" t="s">
        <v>29</v>
      </c>
      <c r="K685" s="35"/>
      <c r="L685" s="1" t="s">
        <v>14</v>
      </c>
      <c r="M685" s="53"/>
      <c r="N685" s="53"/>
    </row>
    <row r="686" spans="1:14" ht="18.75">
      <c r="A686" s="34" t="s">
        <v>23</v>
      </c>
      <c r="C686" s="35"/>
      <c r="D686" s="1" t="s">
        <v>14</v>
      </c>
      <c r="E686" s="53"/>
      <c r="F686" s="53"/>
      <c r="G686" s="36"/>
      <c r="I686" s="1" t="s">
        <v>30</v>
      </c>
      <c r="K686" s="35"/>
      <c r="L686" s="1" t="s">
        <v>14</v>
      </c>
      <c r="M686" s="53"/>
      <c r="N686" s="53"/>
    </row>
    <row r="687" spans="1:14" ht="18.75">
      <c r="A687" s="34" t="s">
        <v>24</v>
      </c>
      <c r="C687" s="35"/>
      <c r="D687" s="1" t="s">
        <v>14</v>
      </c>
      <c r="E687" s="53"/>
      <c r="F687" s="53"/>
      <c r="G687" s="36"/>
      <c r="I687" s="1" t="s">
        <v>31</v>
      </c>
      <c r="K687" s="35"/>
      <c r="L687" s="1" t="s">
        <v>14</v>
      </c>
      <c r="M687" s="53"/>
      <c r="N687" s="53"/>
    </row>
    <row r="688" spans="1:14" ht="18.75">
      <c r="A688" s="34" t="s">
        <v>25</v>
      </c>
      <c r="C688" s="35"/>
      <c r="D688" s="1" t="s">
        <v>14</v>
      </c>
      <c r="E688" s="53"/>
      <c r="F688" s="53"/>
      <c r="G688" s="36"/>
      <c r="I688" s="1" t="s">
        <v>32</v>
      </c>
      <c r="K688" s="35"/>
      <c r="L688" s="1" t="s">
        <v>14</v>
      </c>
      <c r="M688" s="53"/>
      <c r="N688" s="53"/>
    </row>
    <row r="689" spans="1:14" ht="18.75">
      <c r="A689" s="34" t="s">
        <v>26</v>
      </c>
      <c r="C689" s="35"/>
      <c r="D689" s="1" t="s">
        <v>14</v>
      </c>
      <c r="E689" s="53"/>
      <c r="F689" s="53"/>
      <c r="G689" s="36"/>
      <c r="I689" s="1" t="s">
        <v>33</v>
      </c>
      <c r="K689" s="35"/>
      <c r="L689" s="1" t="s">
        <v>14</v>
      </c>
      <c r="M689" s="53"/>
      <c r="N689" s="53"/>
    </row>
    <row r="690" spans="1:13" ht="18.75">
      <c r="A690" s="34" t="s">
        <v>27</v>
      </c>
      <c r="C690" s="35"/>
      <c r="D690" s="1" t="s">
        <v>14</v>
      </c>
      <c r="E690" s="53"/>
      <c r="F690" s="53"/>
      <c r="G690" s="36"/>
      <c r="M690" s="37" t="s">
        <v>19</v>
      </c>
    </row>
    <row r="692" spans="1:15" ht="18.75">
      <c r="A692" s="54" t="s">
        <v>36</v>
      </c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</row>
    <row r="693" spans="1:15" ht="18.75">
      <c r="A693" s="55" t="s">
        <v>20</v>
      </c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</row>
    <row r="694" spans="1:15" ht="18.75">
      <c r="A694" s="55" t="s">
        <v>52</v>
      </c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</row>
    <row r="695" spans="1:14" ht="18.75">
      <c r="A695" s="38" t="s">
        <v>17</v>
      </c>
      <c r="B695" s="39" t="s">
        <v>0</v>
      </c>
      <c r="C695" s="4" t="s">
        <v>1</v>
      </c>
      <c r="D695" s="4" t="s">
        <v>2</v>
      </c>
      <c r="E695" s="4" t="s">
        <v>3</v>
      </c>
      <c r="F695" s="4" t="s">
        <v>4</v>
      </c>
      <c r="G695" s="4" t="s">
        <v>5</v>
      </c>
      <c r="H695" s="4" t="s">
        <v>6</v>
      </c>
      <c r="I695" s="4" t="s">
        <v>7</v>
      </c>
      <c r="J695" s="4" t="s">
        <v>8</v>
      </c>
      <c r="K695" s="4" t="s">
        <v>9</v>
      </c>
      <c r="L695" s="4" t="s">
        <v>10</v>
      </c>
      <c r="M695" s="5" t="s">
        <v>11</v>
      </c>
      <c r="N695" s="6" t="s">
        <v>18</v>
      </c>
    </row>
    <row r="696" spans="1:14" ht="18.75">
      <c r="A696" s="40">
        <v>1</v>
      </c>
      <c r="B696" s="41">
        <v>0</v>
      </c>
      <c r="C696" s="9">
        <v>3.7</v>
      </c>
      <c r="D696" s="9">
        <v>0</v>
      </c>
      <c r="E696" s="9">
        <v>0.4</v>
      </c>
      <c r="F696" s="9">
        <v>3.5</v>
      </c>
      <c r="G696" s="9">
        <v>0</v>
      </c>
      <c r="H696" s="9">
        <v>0</v>
      </c>
      <c r="I696" s="9">
        <v>0</v>
      </c>
      <c r="J696" s="9">
        <v>0</v>
      </c>
      <c r="K696" s="9">
        <v>0</v>
      </c>
      <c r="L696" s="9">
        <v>0</v>
      </c>
      <c r="M696" s="10">
        <v>0</v>
      </c>
      <c r="N696" s="11"/>
    </row>
    <row r="697" spans="1:14" ht="18.75">
      <c r="A697" s="42">
        <v>2</v>
      </c>
      <c r="B697" s="17">
        <v>29.5</v>
      </c>
      <c r="C697" s="14">
        <v>2.3</v>
      </c>
      <c r="D697" s="14">
        <v>0</v>
      </c>
      <c r="E697" s="14">
        <v>0.2</v>
      </c>
      <c r="F697" s="14">
        <v>1.4</v>
      </c>
      <c r="G697" s="14">
        <v>0</v>
      </c>
      <c r="H697" s="14">
        <v>3.3</v>
      </c>
      <c r="I697" s="14">
        <v>9.4</v>
      </c>
      <c r="J697" s="14">
        <v>0</v>
      </c>
      <c r="K697" s="14">
        <v>0</v>
      </c>
      <c r="L697" s="14">
        <v>0</v>
      </c>
      <c r="M697" s="15">
        <v>0</v>
      </c>
      <c r="N697" s="16"/>
    </row>
    <row r="698" spans="1:14" ht="18.75">
      <c r="A698" s="42">
        <v>3</v>
      </c>
      <c r="B698" s="17">
        <v>7.8</v>
      </c>
      <c r="C698" s="14">
        <v>19.3</v>
      </c>
      <c r="D698" s="14">
        <v>0</v>
      </c>
      <c r="E698" s="14">
        <v>0</v>
      </c>
      <c r="F698" s="14">
        <v>7.2</v>
      </c>
      <c r="G698" s="14">
        <v>2.2</v>
      </c>
      <c r="H698" s="14">
        <v>0.1</v>
      </c>
      <c r="I698" s="14">
        <v>0</v>
      </c>
      <c r="J698" s="14">
        <v>0</v>
      </c>
      <c r="K698" s="14">
        <v>0</v>
      </c>
      <c r="L698" s="14">
        <v>0</v>
      </c>
      <c r="M698" s="15">
        <v>0</v>
      </c>
      <c r="N698" s="16"/>
    </row>
    <row r="699" spans="1:14" ht="18.75">
      <c r="A699" s="42">
        <v>4</v>
      </c>
      <c r="B699" s="17">
        <v>9.1</v>
      </c>
      <c r="C699" s="14">
        <v>0</v>
      </c>
      <c r="D699" s="14">
        <v>0</v>
      </c>
      <c r="E699" s="14">
        <v>0</v>
      </c>
      <c r="F699" s="14">
        <v>1.9</v>
      </c>
      <c r="G699" s="14">
        <v>0.2</v>
      </c>
      <c r="H699" s="14">
        <v>0</v>
      </c>
      <c r="I699" s="14">
        <v>0</v>
      </c>
      <c r="J699" s="14">
        <v>0</v>
      </c>
      <c r="K699" s="14">
        <v>0</v>
      </c>
      <c r="L699" s="14">
        <v>0</v>
      </c>
      <c r="M699" s="15">
        <v>0</v>
      </c>
      <c r="N699" s="16"/>
    </row>
    <row r="700" spans="1:14" ht="18.75">
      <c r="A700" s="42">
        <v>5</v>
      </c>
      <c r="B700" s="17">
        <v>48</v>
      </c>
      <c r="C700" s="14">
        <v>0</v>
      </c>
      <c r="D700" s="14">
        <v>11</v>
      </c>
      <c r="E700" s="14">
        <v>0</v>
      </c>
      <c r="F700" s="14">
        <v>1.5</v>
      </c>
      <c r="G700" s="14">
        <v>0</v>
      </c>
      <c r="H700" s="14">
        <v>0</v>
      </c>
      <c r="I700" s="14">
        <v>0</v>
      </c>
      <c r="J700" s="14">
        <v>0</v>
      </c>
      <c r="K700" s="14">
        <v>0</v>
      </c>
      <c r="L700" s="14">
        <v>2.9</v>
      </c>
      <c r="M700" s="15">
        <v>0</v>
      </c>
      <c r="N700" s="16"/>
    </row>
    <row r="701" spans="1:14" ht="18.75">
      <c r="A701" s="42">
        <v>6</v>
      </c>
      <c r="B701" s="17">
        <v>52.2</v>
      </c>
      <c r="C701" s="14">
        <v>0</v>
      </c>
      <c r="D701" s="14">
        <v>0</v>
      </c>
      <c r="E701" s="14">
        <v>1.8</v>
      </c>
      <c r="F701" s="14">
        <v>0</v>
      </c>
      <c r="G701" s="14">
        <v>1.7</v>
      </c>
      <c r="H701" s="14">
        <v>58.7</v>
      </c>
      <c r="I701" s="14">
        <v>0</v>
      </c>
      <c r="J701" s="14">
        <v>0</v>
      </c>
      <c r="K701" s="14">
        <v>0</v>
      </c>
      <c r="L701" s="14">
        <v>0</v>
      </c>
      <c r="M701" s="15">
        <v>0</v>
      </c>
      <c r="N701" s="16"/>
    </row>
    <row r="702" spans="1:14" ht="18.75">
      <c r="A702" s="42">
        <v>7</v>
      </c>
      <c r="B702" s="17">
        <v>4.7</v>
      </c>
      <c r="C702" s="14">
        <v>0</v>
      </c>
      <c r="D702" s="14">
        <v>0</v>
      </c>
      <c r="E702" s="14">
        <v>1.3</v>
      </c>
      <c r="F702" s="14">
        <v>0</v>
      </c>
      <c r="G702" s="14">
        <v>3.8</v>
      </c>
      <c r="H702" s="14">
        <v>0</v>
      </c>
      <c r="I702" s="14">
        <v>0</v>
      </c>
      <c r="J702" s="14">
        <v>0</v>
      </c>
      <c r="K702" s="14">
        <v>0</v>
      </c>
      <c r="L702" s="14">
        <v>0</v>
      </c>
      <c r="M702" s="15">
        <v>20.3</v>
      </c>
      <c r="N702" s="16"/>
    </row>
    <row r="703" spans="1:14" ht="18.75">
      <c r="A703" s="42">
        <v>8</v>
      </c>
      <c r="B703" s="17">
        <v>0</v>
      </c>
      <c r="C703" s="14">
        <v>0</v>
      </c>
      <c r="D703" s="14">
        <v>0</v>
      </c>
      <c r="E703" s="14">
        <v>40.5</v>
      </c>
      <c r="F703" s="14">
        <v>0</v>
      </c>
      <c r="G703" s="14">
        <v>13.9</v>
      </c>
      <c r="H703" s="14">
        <v>0</v>
      </c>
      <c r="I703" s="14">
        <v>0</v>
      </c>
      <c r="J703" s="14">
        <v>0</v>
      </c>
      <c r="K703" s="14">
        <v>0</v>
      </c>
      <c r="L703" s="14">
        <v>0</v>
      </c>
      <c r="M703" s="15">
        <v>0</v>
      </c>
      <c r="N703" s="16"/>
    </row>
    <row r="704" spans="1:14" ht="18.75">
      <c r="A704" s="42">
        <v>9</v>
      </c>
      <c r="B704" s="17">
        <v>0</v>
      </c>
      <c r="C704" s="14">
        <v>0</v>
      </c>
      <c r="D704" s="14">
        <v>3.6</v>
      </c>
      <c r="E704" s="14">
        <v>14.5</v>
      </c>
      <c r="F704" s="14">
        <v>0</v>
      </c>
      <c r="G704" s="14">
        <v>38.5</v>
      </c>
      <c r="H704" s="14">
        <v>0</v>
      </c>
      <c r="I704" s="14">
        <v>0</v>
      </c>
      <c r="J704" s="14">
        <v>0</v>
      </c>
      <c r="K704" s="14">
        <v>0</v>
      </c>
      <c r="L704" s="14">
        <v>0</v>
      </c>
      <c r="M704" s="15">
        <v>0</v>
      </c>
      <c r="N704" s="16"/>
    </row>
    <row r="705" spans="1:14" ht="18.75">
      <c r="A705" s="42">
        <v>10</v>
      </c>
      <c r="B705" s="17">
        <v>0</v>
      </c>
      <c r="C705" s="14">
        <v>0</v>
      </c>
      <c r="D705" s="14">
        <v>0</v>
      </c>
      <c r="E705" s="14">
        <v>2.3</v>
      </c>
      <c r="F705" s="14">
        <v>6.8</v>
      </c>
      <c r="G705" s="14">
        <v>0.1</v>
      </c>
      <c r="H705" s="14">
        <v>13.1</v>
      </c>
      <c r="I705" s="14">
        <v>0</v>
      </c>
      <c r="J705" s="14">
        <v>0</v>
      </c>
      <c r="K705" s="14">
        <v>0</v>
      </c>
      <c r="L705" s="14">
        <v>0</v>
      </c>
      <c r="M705" s="15">
        <v>0</v>
      </c>
      <c r="N705" s="16"/>
    </row>
    <row r="706" spans="1:14" ht="18.75">
      <c r="A706" s="42">
        <v>11</v>
      </c>
      <c r="B706" s="17">
        <v>24.5</v>
      </c>
      <c r="C706" s="14">
        <v>0.4</v>
      </c>
      <c r="D706" s="14">
        <v>7.5</v>
      </c>
      <c r="E706" s="14">
        <v>1.1</v>
      </c>
      <c r="F706" s="14">
        <v>13.3</v>
      </c>
      <c r="G706" s="14">
        <v>0</v>
      </c>
      <c r="H706" s="14">
        <v>34.2</v>
      </c>
      <c r="I706" s="14">
        <v>0</v>
      </c>
      <c r="J706" s="14">
        <v>0</v>
      </c>
      <c r="K706" s="14">
        <v>0</v>
      </c>
      <c r="L706" s="14">
        <v>0</v>
      </c>
      <c r="M706" s="15">
        <v>0</v>
      </c>
      <c r="N706" s="16"/>
    </row>
    <row r="707" spans="1:14" ht="18.75">
      <c r="A707" s="42">
        <v>12</v>
      </c>
      <c r="B707" s="17">
        <v>0</v>
      </c>
      <c r="C707" s="14">
        <v>0</v>
      </c>
      <c r="D707" s="14">
        <v>4.4</v>
      </c>
      <c r="E707" s="14">
        <v>0</v>
      </c>
      <c r="F707" s="14">
        <v>0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0</v>
      </c>
      <c r="M707" s="15">
        <v>0</v>
      </c>
      <c r="N707" s="16"/>
    </row>
    <row r="708" spans="1:14" ht="18.75">
      <c r="A708" s="42">
        <v>13</v>
      </c>
      <c r="B708" s="17">
        <v>0.5</v>
      </c>
      <c r="C708" s="14">
        <v>8.6</v>
      </c>
      <c r="D708" s="14">
        <v>56.3</v>
      </c>
      <c r="E708" s="14">
        <v>0</v>
      </c>
      <c r="F708" s="14">
        <v>0.9</v>
      </c>
      <c r="G708" s="14">
        <v>9</v>
      </c>
      <c r="H708" s="14">
        <v>0.5</v>
      </c>
      <c r="I708" s="14">
        <v>0</v>
      </c>
      <c r="J708" s="14">
        <v>0</v>
      </c>
      <c r="K708" s="14">
        <v>0</v>
      </c>
      <c r="L708" s="14">
        <v>0</v>
      </c>
      <c r="M708" s="15">
        <v>0</v>
      </c>
      <c r="N708" s="16"/>
    </row>
    <row r="709" spans="1:14" ht="18.75">
      <c r="A709" s="42">
        <v>14</v>
      </c>
      <c r="B709" s="17">
        <v>13.7</v>
      </c>
      <c r="C709" s="14">
        <v>0</v>
      </c>
      <c r="D709" s="14">
        <v>5.7</v>
      </c>
      <c r="E709" s="14">
        <v>0</v>
      </c>
      <c r="F709" s="14">
        <v>7</v>
      </c>
      <c r="G709" s="14">
        <v>9.1</v>
      </c>
      <c r="H709" s="14">
        <v>3.9</v>
      </c>
      <c r="I709" s="14">
        <v>0</v>
      </c>
      <c r="J709" s="14">
        <v>0</v>
      </c>
      <c r="K709" s="14">
        <v>0</v>
      </c>
      <c r="L709" s="14">
        <v>0</v>
      </c>
      <c r="M709" s="15">
        <v>0.5</v>
      </c>
      <c r="N709" s="16"/>
    </row>
    <row r="710" spans="1:14" ht="18.75">
      <c r="A710" s="42">
        <v>15</v>
      </c>
      <c r="B710" s="17">
        <v>0</v>
      </c>
      <c r="C710" s="14">
        <v>0</v>
      </c>
      <c r="D710" s="14">
        <v>0.7</v>
      </c>
      <c r="E710" s="14">
        <v>5.2</v>
      </c>
      <c r="F710" s="14">
        <v>28.5</v>
      </c>
      <c r="G710" s="14">
        <v>3.4</v>
      </c>
      <c r="H710" s="14">
        <v>3.6</v>
      </c>
      <c r="I710" s="14">
        <v>0</v>
      </c>
      <c r="J710" s="14">
        <v>0</v>
      </c>
      <c r="K710" s="14">
        <v>0</v>
      </c>
      <c r="L710" s="14">
        <v>0</v>
      </c>
      <c r="M710" s="15">
        <v>0.5</v>
      </c>
      <c r="N710" s="16"/>
    </row>
    <row r="711" spans="1:14" ht="18.75">
      <c r="A711" s="42">
        <v>16</v>
      </c>
      <c r="B711" s="17">
        <v>19.4</v>
      </c>
      <c r="C711" s="14">
        <v>0</v>
      </c>
      <c r="D711" s="14">
        <v>0.4</v>
      </c>
      <c r="E711" s="14">
        <v>0</v>
      </c>
      <c r="F711" s="14">
        <v>14.4</v>
      </c>
      <c r="G711" s="14">
        <v>3.9</v>
      </c>
      <c r="H711" s="14">
        <v>4.8</v>
      </c>
      <c r="I711" s="14">
        <v>0</v>
      </c>
      <c r="J711" s="14">
        <v>0</v>
      </c>
      <c r="K711" s="14">
        <v>5.2</v>
      </c>
      <c r="L711" s="14">
        <v>0</v>
      </c>
      <c r="M711" s="15">
        <v>64.8</v>
      </c>
      <c r="N711" s="16"/>
    </row>
    <row r="712" spans="1:14" ht="18.75">
      <c r="A712" s="42">
        <v>17</v>
      </c>
      <c r="B712" s="17">
        <v>34.3</v>
      </c>
      <c r="C712" s="14">
        <v>0</v>
      </c>
      <c r="D712" s="14">
        <v>0</v>
      </c>
      <c r="E712" s="14">
        <v>0</v>
      </c>
      <c r="F712" s="14">
        <v>0</v>
      </c>
      <c r="G712" s="14">
        <v>0.5</v>
      </c>
      <c r="H712" s="14">
        <v>2.2</v>
      </c>
      <c r="I712" s="14">
        <v>0</v>
      </c>
      <c r="J712" s="14">
        <v>0</v>
      </c>
      <c r="K712" s="14">
        <v>1.7</v>
      </c>
      <c r="L712" s="14">
        <v>0</v>
      </c>
      <c r="M712" s="15">
        <v>11.5</v>
      </c>
      <c r="N712" s="16"/>
    </row>
    <row r="713" spans="1:14" ht="18.75">
      <c r="A713" s="42">
        <v>18</v>
      </c>
      <c r="B713" s="17">
        <v>2.4</v>
      </c>
      <c r="C713" s="14">
        <v>0</v>
      </c>
      <c r="D713" s="14">
        <v>0</v>
      </c>
      <c r="E713" s="14">
        <v>0</v>
      </c>
      <c r="F713" s="14">
        <v>0.2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5">
        <v>14.4</v>
      </c>
      <c r="N713" s="16"/>
    </row>
    <row r="714" spans="1:14" ht="18.75">
      <c r="A714" s="42">
        <v>19</v>
      </c>
      <c r="B714" s="17">
        <v>0</v>
      </c>
      <c r="C714" s="14">
        <v>0</v>
      </c>
      <c r="D714" s="14">
        <v>0</v>
      </c>
      <c r="E714" s="14">
        <v>17.5</v>
      </c>
      <c r="F714" s="14">
        <v>62.8</v>
      </c>
      <c r="G714" s="14">
        <v>0.2</v>
      </c>
      <c r="H714" s="14">
        <v>0</v>
      </c>
      <c r="I714" s="14">
        <v>0</v>
      </c>
      <c r="J714" s="14">
        <v>0</v>
      </c>
      <c r="K714" s="14">
        <v>2.9</v>
      </c>
      <c r="L714" s="14">
        <v>32.2</v>
      </c>
      <c r="M714" s="15">
        <v>0</v>
      </c>
      <c r="N714" s="16"/>
    </row>
    <row r="715" spans="1:14" ht="18.75">
      <c r="A715" s="42">
        <v>20</v>
      </c>
      <c r="B715" s="17">
        <v>0</v>
      </c>
      <c r="C715" s="14">
        <v>0</v>
      </c>
      <c r="D715" s="14">
        <v>0</v>
      </c>
      <c r="E715" s="14">
        <v>0</v>
      </c>
      <c r="F715" s="14">
        <v>4.3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0</v>
      </c>
      <c r="M715" s="15">
        <v>0</v>
      </c>
      <c r="N715" s="16"/>
    </row>
    <row r="716" spans="1:14" ht="18.75">
      <c r="A716" s="42">
        <v>21</v>
      </c>
      <c r="B716" s="17">
        <v>0</v>
      </c>
      <c r="C716" s="14">
        <v>0</v>
      </c>
      <c r="D716" s="14">
        <v>0</v>
      </c>
      <c r="E716" s="14">
        <v>0</v>
      </c>
      <c r="F716" s="14">
        <v>0</v>
      </c>
      <c r="G716" s="14">
        <v>24.5</v>
      </c>
      <c r="H716" s="14">
        <v>7</v>
      </c>
      <c r="I716" s="14">
        <v>0</v>
      </c>
      <c r="J716" s="14">
        <v>0</v>
      </c>
      <c r="K716" s="14">
        <v>3</v>
      </c>
      <c r="L716" s="14">
        <v>0</v>
      </c>
      <c r="M716" s="15">
        <v>0</v>
      </c>
      <c r="N716" s="16"/>
    </row>
    <row r="717" spans="1:14" ht="18.75">
      <c r="A717" s="42">
        <v>22</v>
      </c>
      <c r="B717" s="17">
        <v>0</v>
      </c>
      <c r="C717" s="14">
        <v>0</v>
      </c>
      <c r="D717" s="14">
        <v>0</v>
      </c>
      <c r="E717" s="14">
        <v>0.7</v>
      </c>
      <c r="F717" s="14">
        <v>0</v>
      </c>
      <c r="G717" s="14">
        <v>29.2</v>
      </c>
      <c r="H717" s="14">
        <v>0</v>
      </c>
      <c r="I717" s="14">
        <v>0</v>
      </c>
      <c r="J717" s="14">
        <v>0</v>
      </c>
      <c r="K717" s="14">
        <v>0</v>
      </c>
      <c r="L717" s="14">
        <v>0</v>
      </c>
      <c r="M717" s="15">
        <v>0</v>
      </c>
      <c r="N717" s="16"/>
    </row>
    <row r="718" spans="1:14" ht="18.75">
      <c r="A718" s="42">
        <v>23</v>
      </c>
      <c r="B718" s="17">
        <v>0</v>
      </c>
      <c r="C718" s="17">
        <v>0</v>
      </c>
      <c r="D718" s="14">
        <v>0</v>
      </c>
      <c r="E718" s="14">
        <v>8</v>
      </c>
      <c r="F718" s="14">
        <v>2.6</v>
      </c>
      <c r="G718" s="14">
        <v>3.8</v>
      </c>
      <c r="H718" s="14">
        <v>0</v>
      </c>
      <c r="I718" s="14">
        <v>0</v>
      </c>
      <c r="J718" s="14">
        <v>0</v>
      </c>
      <c r="K718" s="14">
        <v>0</v>
      </c>
      <c r="L718" s="14">
        <v>0</v>
      </c>
      <c r="M718" s="15">
        <v>7.2</v>
      </c>
      <c r="N718" s="16"/>
    </row>
    <row r="719" spans="1:14" ht="18.75">
      <c r="A719" s="42">
        <v>24</v>
      </c>
      <c r="B719" s="17">
        <v>0</v>
      </c>
      <c r="C719" s="17">
        <v>19</v>
      </c>
      <c r="D719" s="14">
        <v>0</v>
      </c>
      <c r="E719" s="14">
        <v>10.9</v>
      </c>
      <c r="F719" s="14">
        <v>0.4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0</v>
      </c>
      <c r="M719" s="15">
        <v>0</v>
      </c>
      <c r="N719" s="16"/>
    </row>
    <row r="720" spans="1:14" ht="18.75">
      <c r="A720" s="42">
        <v>25</v>
      </c>
      <c r="B720" s="17">
        <v>2.3</v>
      </c>
      <c r="C720" s="17">
        <v>3.5</v>
      </c>
      <c r="D720" s="14">
        <v>0</v>
      </c>
      <c r="E720" s="14">
        <v>47.4</v>
      </c>
      <c r="F720" s="14">
        <v>0.4</v>
      </c>
      <c r="G720" s="14">
        <v>0.3</v>
      </c>
      <c r="H720" s="14">
        <v>1.2</v>
      </c>
      <c r="I720" s="14">
        <v>0</v>
      </c>
      <c r="J720" s="14">
        <v>0</v>
      </c>
      <c r="K720" s="14">
        <v>0</v>
      </c>
      <c r="L720" s="14">
        <v>0</v>
      </c>
      <c r="M720" s="15">
        <v>0</v>
      </c>
      <c r="N720" s="16"/>
    </row>
    <row r="721" spans="1:14" ht="18.75">
      <c r="A721" s="42">
        <v>26</v>
      </c>
      <c r="B721" s="17">
        <v>0</v>
      </c>
      <c r="C721" s="17">
        <v>0</v>
      </c>
      <c r="D721" s="14">
        <v>2.9</v>
      </c>
      <c r="E721" s="14">
        <v>0</v>
      </c>
      <c r="F721" s="14">
        <v>5.4</v>
      </c>
      <c r="G721" s="14">
        <v>2.7</v>
      </c>
      <c r="H721" s="14">
        <v>0</v>
      </c>
      <c r="I721" s="14">
        <v>0</v>
      </c>
      <c r="J721" s="14">
        <v>0</v>
      </c>
      <c r="K721" s="14">
        <v>0</v>
      </c>
      <c r="L721" s="14">
        <v>0</v>
      </c>
      <c r="M721" s="15">
        <v>0</v>
      </c>
      <c r="N721" s="16"/>
    </row>
    <row r="722" spans="1:14" ht="18.75">
      <c r="A722" s="42">
        <v>27</v>
      </c>
      <c r="B722" s="17">
        <v>0</v>
      </c>
      <c r="C722" s="17">
        <v>4.1</v>
      </c>
      <c r="D722" s="14">
        <v>0</v>
      </c>
      <c r="E722" s="14">
        <v>1.8</v>
      </c>
      <c r="F722" s="14">
        <v>2.1</v>
      </c>
      <c r="G722" s="14">
        <v>14.6</v>
      </c>
      <c r="H722" s="14">
        <v>0</v>
      </c>
      <c r="I722" s="14">
        <v>0</v>
      </c>
      <c r="J722" s="14">
        <v>0</v>
      </c>
      <c r="K722" s="14">
        <v>0</v>
      </c>
      <c r="L722" s="14">
        <v>0</v>
      </c>
      <c r="M722" s="15">
        <v>0</v>
      </c>
      <c r="N722" s="16"/>
    </row>
    <row r="723" spans="1:14" ht="18.75">
      <c r="A723" s="42">
        <v>28</v>
      </c>
      <c r="B723" s="17">
        <v>0.1</v>
      </c>
      <c r="C723" s="17">
        <v>1</v>
      </c>
      <c r="D723" s="14">
        <v>29.5</v>
      </c>
      <c r="E723" s="14">
        <v>12.7</v>
      </c>
      <c r="F723" s="14">
        <v>0.8</v>
      </c>
      <c r="G723" s="14">
        <v>0</v>
      </c>
      <c r="H723" s="14">
        <v>0.2</v>
      </c>
      <c r="I723" s="14">
        <v>0</v>
      </c>
      <c r="J723" s="14">
        <v>0</v>
      </c>
      <c r="K723" s="14">
        <v>0</v>
      </c>
      <c r="L723" s="14">
        <v>0</v>
      </c>
      <c r="M723" s="15">
        <v>53.3</v>
      </c>
      <c r="N723" s="16"/>
    </row>
    <row r="724" spans="1:14" ht="18.75">
      <c r="A724" s="42">
        <v>29</v>
      </c>
      <c r="B724" s="17">
        <v>0</v>
      </c>
      <c r="C724" s="17">
        <v>0</v>
      </c>
      <c r="D724" s="14">
        <v>0.2</v>
      </c>
      <c r="E724" s="14">
        <v>2.5</v>
      </c>
      <c r="F724" s="14">
        <v>0</v>
      </c>
      <c r="G724" s="14">
        <v>0</v>
      </c>
      <c r="H724" s="14">
        <v>34</v>
      </c>
      <c r="I724" s="14">
        <v>0</v>
      </c>
      <c r="J724" s="14">
        <v>0</v>
      </c>
      <c r="K724" s="14">
        <v>0</v>
      </c>
      <c r="L724" s="14"/>
      <c r="M724" s="15">
        <v>49.3</v>
      </c>
      <c r="N724" s="16"/>
    </row>
    <row r="725" spans="1:14" ht="18.75">
      <c r="A725" s="42">
        <v>30</v>
      </c>
      <c r="B725" s="17">
        <v>0</v>
      </c>
      <c r="C725" s="17">
        <v>1.8</v>
      </c>
      <c r="D725" s="14">
        <v>0</v>
      </c>
      <c r="E725" s="14">
        <v>16.5</v>
      </c>
      <c r="F725" s="14">
        <v>6.9</v>
      </c>
      <c r="G725" s="14">
        <v>0</v>
      </c>
      <c r="H725" s="14">
        <v>11.5</v>
      </c>
      <c r="I725" s="14">
        <v>0</v>
      </c>
      <c r="J725" s="14">
        <v>0</v>
      </c>
      <c r="K725" s="14">
        <v>0</v>
      </c>
      <c r="L725" s="14"/>
      <c r="M725" s="15">
        <v>1.1</v>
      </c>
      <c r="N725" s="16"/>
    </row>
    <row r="726" spans="1:14" ht="18.75">
      <c r="A726" s="43">
        <v>31</v>
      </c>
      <c r="B726" s="20"/>
      <c r="C726" s="20">
        <v>0</v>
      </c>
      <c r="D726" s="21"/>
      <c r="E726" s="21">
        <v>0</v>
      </c>
      <c r="F726" s="21">
        <v>0</v>
      </c>
      <c r="G726" s="21"/>
      <c r="H726" s="21">
        <v>0</v>
      </c>
      <c r="I726" s="21"/>
      <c r="J726" s="21">
        <v>0</v>
      </c>
      <c r="K726" s="21">
        <v>0</v>
      </c>
      <c r="L726" s="21"/>
      <c r="M726" s="22">
        <v>0</v>
      </c>
      <c r="N726" s="23"/>
    </row>
    <row r="727" spans="1:15" ht="18.75">
      <c r="A727" s="7" t="s">
        <v>12</v>
      </c>
      <c r="B727" s="44">
        <f aca="true" t="shared" si="41" ref="B727:H727">SUM(B696:B726)</f>
        <v>248.5</v>
      </c>
      <c r="C727" s="45">
        <f t="shared" si="41"/>
        <v>63.699999999999996</v>
      </c>
      <c r="D727" s="45">
        <f t="shared" si="41"/>
        <v>122.20000000000002</v>
      </c>
      <c r="E727" s="45">
        <f t="shared" si="41"/>
        <v>185.3</v>
      </c>
      <c r="F727" s="45">
        <f t="shared" si="41"/>
        <v>172.30000000000004</v>
      </c>
      <c r="G727" s="45">
        <f t="shared" si="41"/>
        <v>161.60000000000002</v>
      </c>
      <c r="H727" s="45">
        <f t="shared" si="41"/>
        <v>178.29999999999998</v>
      </c>
      <c r="I727" s="45">
        <f>SUM(I696:I726)</f>
        <v>9.4</v>
      </c>
      <c r="J727" s="45">
        <f>SUM(J696:J726)</f>
        <v>0</v>
      </c>
      <c r="K727" s="45">
        <f>SUM(K696:K726)</f>
        <v>12.8</v>
      </c>
      <c r="L727" s="45">
        <f>SUM(L696:L723)</f>
        <v>35.1</v>
      </c>
      <c r="M727" s="46">
        <f>SUM(M696:M726)</f>
        <v>222.9</v>
      </c>
      <c r="N727" s="26">
        <f>SUM(B727:M727)</f>
        <v>1412.1000000000001</v>
      </c>
      <c r="O727" s="1" t="s">
        <v>14</v>
      </c>
    </row>
    <row r="728" spans="1:15" ht="18.75">
      <c r="A728" s="12" t="s">
        <v>15</v>
      </c>
      <c r="B728" s="27">
        <f aca="true" t="shared" si="42" ref="B728:K728">AVERAGE(B696:B726)</f>
        <v>8.283333333333333</v>
      </c>
      <c r="C728" s="14">
        <f t="shared" si="42"/>
        <v>2.054838709677419</v>
      </c>
      <c r="D728" s="14">
        <f t="shared" si="42"/>
        <v>4.073333333333334</v>
      </c>
      <c r="E728" s="14">
        <f t="shared" si="42"/>
        <v>5.97741935483871</v>
      </c>
      <c r="F728" s="14">
        <f t="shared" si="42"/>
        <v>5.558064516129034</v>
      </c>
      <c r="G728" s="14">
        <f t="shared" si="42"/>
        <v>5.386666666666668</v>
      </c>
      <c r="H728" s="14">
        <f t="shared" si="42"/>
        <v>5.751612903225806</v>
      </c>
      <c r="I728" s="14">
        <f t="shared" si="42"/>
        <v>0.31333333333333335</v>
      </c>
      <c r="J728" s="14">
        <f t="shared" si="42"/>
        <v>0</v>
      </c>
      <c r="K728" s="14">
        <f t="shared" si="42"/>
        <v>0.4129032258064516</v>
      </c>
      <c r="L728" s="14">
        <f>AVERAGE(L696:L723)</f>
        <v>1.2535714285714286</v>
      </c>
      <c r="M728" s="47">
        <f>AVERAGE(M696:M726)</f>
        <v>7.190322580645161</v>
      </c>
      <c r="N728" s="29">
        <f>AVERAGE(B728:M728)</f>
        <v>3.854616615463389</v>
      </c>
      <c r="O728" s="1" t="s">
        <v>16</v>
      </c>
    </row>
    <row r="729" spans="1:15" ht="18.75">
      <c r="A729" s="48" t="s">
        <v>13</v>
      </c>
      <c r="B729" s="49">
        <f>COUNTIF(B696:B726,"&gt;0")</f>
        <v>14</v>
      </c>
      <c r="C729" s="50">
        <f aca="true" t="shared" si="43" ref="C729:M729">COUNTIF(C696:C726,"&gt;0")</f>
        <v>10</v>
      </c>
      <c r="D729" s="50">
        <f t="shared" si="43"/>
        <v>11</v>
      </c>
      <c r="E729" s="50">
        <f t="shared" si="43"/>
        <v>18</v>
      </c>
      <c r="F729" s="50">
        <f t="shared" si="43"/>
        <v>21</v>
      </c>
      <c r="G729" s="50">
        <f t="shared" si="43"/>
        <v>19</v>
      </c>
      <c r="H729" s="50">
        <f t="shared" si="43"/>
        <v>15</v>
      </c>
      <c r="I729" s="50">
        <f t="shared" si="43"/>
        <v>1</v>
      </c>
      <c r="J729" s="50">
        <f t="shared" si="43"/>
        <v>0</v>
      </c>
      <c r="K729" s="50">
        <f t="shared" si="43"/>
        <v>4</v>
      </c>
      <c r="L729" s="50">
        <f t="shared" si="43"/>
        <v>2</v>
      </c>
      <c r="M729" s="51">
        <f t="shared" si="43"/>
        <v>10</v>
      </c>
      <c r="N729" s="48">
        <f>SUM(B729:M729)</f>
        <v>125</v>
      </c>
      <c r="O729" s="34" t="s">
        <v>13</v>
      </c>
    </row>
    <row r="730" spans="1:14" ht="18.75">
      <c r="A730" s="34" t="s">
        <v>21</v>
      </c>
      <c r="C730" s="35"/>
      <c r="D730" s="1" t="s">
        <v>14</v>
      </c>
      <c r="E730" s="56"/>
      <c r="F730" s="56"/>
      <c r="G730" s="36"/>
      <c r="I730" s="1" t="s">
        <v>28</v>
      </c>
      <c r="K730" s="35"/>
      <c r="L730" s="1" t="s">
        <v>14</v>
      </c>
      <c r="M730" s="56"/>
      <c r="N730" s="56"/>
    </row>
    <row r="731" spans="1:14" ht="18.75">
      <c r="A731" s="34" t="s">
        <v>22</v>
      </c>
      <c r="C731" s="35"/>
      <c r="D731" s="1" t="s">
        <v>14</v>
      </c>
      <c r="E731" s="53"/>
      <c r="F731" s="53"/>
      <c r="G731" s="36"/>
      <c r="I731" s="1" t="s">
        <v>29</v>
      </c>
      <c r="K731" s="35"/>
      <c r="L731" s="1" t="s">
        <v>14</v>
      </c>
      <c r="M731" s="53"/>
      <c r="N731" s="53"/>
    </row>
    <row r="732" spans="1:14" ht="18.75">
      <c r="A732" s="34" t="s">
        <v>23</v>
      </c>
      <c r="C732" s="35"/>
      <c r="D732" s="1" t="s">
        <v>14</v>
      </c>
      <c r="E732" s="53"/>
      <c r="F732" s="53"/>
      <c r="G732" s="36"/>
      <c r="I732" s="1" t="s">
        <v>30</v>
      </c>
      <c r="K732" s="35"/>
      <c r="L732" s="1" t="s">
        <v>14</v>
      </c>
      <c r="M732" s="53"/>
      <c r="N732" s="53"/>
    </row>
    <row r="733" spans="1:14" ht="18.75">
      <c r="A733" s="34" t="s">
        <v>24</v>
      </c>
      <c r="C733" s="35"/>
      <c r="D733" s="1" t="s">
        <v>14</v>
      </c>
      <c r="E733" s="53"/>
      <c r="F733" s="53"/>
      <c r="G733" s="36"/>
      <c r="I733" s="1" t="s">
        <v>31</v>
      </c>
      <c r="K733" s="35"/>
      <c r="L733" s="1" t="s">
        <v>14</v>
      </c>
      <c r="M733" s="53"/>
      <c r="N733" s="53"/>
    </row>
    <row r="734" spans="1:14" ht="18.75">
      <c r="A734" s="34" t="s">
        <v>25</v>
      </c>
      <c r="C734" s="35"/>
      <c r="D734" s="1" t="s">
        <v>14</v>
      </c>
      <c r="E734" s="53"/>
      <c r="F734" s="53"/>
      <c r="G734" s="36"/>
      <c r="I734" s="1" t="s">
        <v>32</v>
      </c>
      <c r="K734" s="35"/>
      <c r="L734" s="1" t="s">
        <v>14</v>
      </c>
      <c r="M734" s="53"/>
      <c r="N734" s="53"/>
    </row>
    <row r="735" spans="1:14" ht="18.75">
      <c r="A735" s="34" t="s">
        <v>26</v>
      </c>
      <c r="C735" s="35"/>
      <c r="D735" s="1" t="s">
        <v>14</v>
      </c>
      <c r="E735" s="53"/>
      <c r="F735" s="53"/>
      <c r="G735" s="36"/>
      <c r="I735" s="1" t="s">
        <v>33</v>
      </c>
      <c r="K735" s="35"/>
      <c r="L735" s="1" t="s">
        <v>14</v>
      </c>
      <c r="M735" s="53"/>
      <c r="N735" s="53"/>
    </row>
    <row r="736" spans="1:13" ht="18.75">
      <c r="A736" s="34" t="s">
        <v>27</v>
      </c>
      <c r="C736" s="35"/>
      <c r="D736" s="1" t="s">
        <v>14</v>
      </c>
      <c r="E736" s="53"/>
      <c r="F736" s="53"/>
      <c r="G736" s="36"/>
      <c r="M736" s="37" t="s">
        <v>19</v>
      </c>
    </row>
    <row r="738" spans="1:15" ht="18.75">
      <c r="A738" s="54" t="s">
        <v>36</v>
      </c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</row>
    <row r="739" spans="1:15" ht="18.75">
      <c r="A739" s="55" t="s">
        <v>20</v>
      </c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</row>
    <row r="740" spans="1:15" ht="18.75">
      <c r="A740" s="55" t="s">
        <v>53</v>
      </c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</row>
    <row r="741" spans="1:14" ht="18.75">
      <c r="A741" s="38" t="s">
        <v>17</v>
      </c>
      <c r="B741" s="39" t="s">
        <v>0</v>
      </c>
      <c r="C741" s="4" t="s">
        <v>1</v>
      </c>
      <c r="D741" s="4" t="s">
        <v>2</v>
      </c>
      <c r="E741" s="4" t="s">
        <v>3</v>
      </c>
      <c r="F741" s="4" t="s">
        <v>4</v>
      </c>
      <c r="G741" s="4" t="s">
        <v>5</v>
      </c>
      <c r="H741" s="4" t="s">
        <v>6</v>
      </c>
      <c r="I741" s="4" t="s">
        <v>7</v>
      </c>
      <c r="J741" s="4" t="s">
        <v>8</v>
      </c>
      <c r="K741" s="4" t="s">
        <v>9</v>
      </c>
      <c r="L741" s="4" t="s">
        <v>10</v>
      </c>
      <c r="M741" s="5" t="s">
        <v>11</v>
      </c>
      <c r="N741" s="6" t="s">
        <v>18</v>
      </c>
    </row>
    <row r="742" spans="1:14" ht="18.75">
      <c r="A742" s="40">
        <v>1</v>
      </c>
      <c r="B742" s="41">
        <v>1.6</v>
      </c>
      <c r="C742" s="9">
        <v>8.1</v>
      </c>
      <c r="D742" s="9">
        <v>0</v>
      </c>
      <c r="E742" s="9">
        <v>1.8</v>
      </c>
      <c r="F742" s="9">
        <v>0.9</v>
      </c>
      <c r="G742" s="9">
        <v>0</v>
      </c>
      <c r="H742" s="9">
        <v>48.5</v>
      </c>
      <c r="I742" s="9">
        <v>0</v>
      </c>
      <c r="J742" s="9">
        <v>0</v>
      </c>
      <c r="K742" s="9">
        <v>0</v>
      </c>
      <c r="L742" s="9">
        <v>0</v>
      </c>
      <c r="M742" s="10">
        <v>0</v>
      </c>
      <c r="N742" s="11"/>
    </row>
    <row r="743" spans="1:14" ht="18.75">
      <c r="A743" s="42">
        <v>2</v>
      </c>
      <c r="B743" s="17">
        <v>0</v>
      </c>
      <c r="C743" s="14">
        <v>25.8</v>
      </c>
      <c r="D743" s="14">
        <v>0</v>
      </c>
      <c r="E743" s="14">
        <v>0.7</v>
      </c>
      <c r="F743" s="14">
        <v>5.7</v>
      </c>
      <c r="G743" s="14">
        <v>0</v>
      </c>
      <c r="H743" s="14">
        <v>6.9</v>
      </c>
      <c r="I743" s="14">
        <v>0</v>
      </c>
      <c r="J743" s="14">
        <v>0</v>
      </c>
      <c r="K743" s="14">
        <v>0</v>
      </c>
      <c r="L743" s="14">
        <v>0</v>
      </c>
      <c r="M743" s="15">
        <v>0</v>
      </c>
      <c r="N743" s="16"/>
    </row>
    <row r="744" spans="1:14" ht="18.75">
      <c r="A744" s="42">
        <v>3</v>
      </c>
      <c r="B744" s="17">
        <v>0</v>
      </c>
      <c r="C744" s="14">
        <v>0</v>
      </c>
      <c r="D744" s="14">
        <v>0</v>
      </c>
      <c r="E744" s="14">
        <v>0</v>
      </c>
      <c r="F744" s="14">
        <v>0</v>
      </c>
      <c r="G744" s="14">
        <v>0</v>
      </c>
      <c r="H744" s="14">
        <v>12.1</v>
      </c>
      <c r="I744" s="14">
        <v>0</v>
      </c>
      <c r="J744" s="14">
        <v>0</v>
      </c>
      <c r="K744" s="14">
        <v>0</v>
      </c>
      <c r="L744" s="14">
        <v>0</v>
      </c>
      <c r="M744" s="15">
        <v>0</v>
      </c>
      <c r="N744" s="16"/>
    </row>
    <row r="745" spans="1:14" ht="18.75">
      <c r="A745" s="42">
        <v>4</v>
      </c>
      <c r="B745" s="17">
        <v>0</v>
      </c>
      <c r="C745" s="14">
        <v>0</v>
      </c>
      <c r="D745" s="14">
        <v>0</v>
      </c>
      <c r="E745" s="14">
        <v>0</v>
      </c>
      <c r="F745" s="14">
        <v>0</v>
      </c>
      <c r="G745" s="14">
        <v>7</v>
      </c>
      <c r="H745" s="14">
        <v>0</v>
      </c>
      <c r="I745" s="14">
        <v>0</v>
      </c>
      <c r="J745" s="14">
        <v>0</v>
      </c>
      <c r="K745" s="14">
        <v>0</v>
      </c>
      <c r="L745" s="14">
        <v>0</v>
      </c>
      <c r="M745" s="15">
        <v>0</v>
      </c>
      <c r="N745" s="16"/>
    </row>
    <row r="746" spans="1:14" ht="18.75">
      <c r="A746" s="42">
        <v>5</v>
      </c>
      <c r="B746" s="17">
        <v>0</v>
      </c>
      <c r="C746" s="14">
        <v>0</v>
      </c>
      <c r="D746" s="14">
        <v>0</v>
      </c>
      <c r="E746" s="14">
        <v>0</v>
      </c>
      <c r="F746" s="14">
        <v>0</v>
      </c>
      <c r="G746" s="14">
        <v>9.4</v>
      </c>
      <c r="H746" s="14">
        <v>1.3</v>
      </c>
      <c r="I746" s="14">
        <v>0</v>
      </c>
      <c r="J746" s="14">
        <v>0</v>
      </c>
      <c r="K746" s="14">
        <v>0</v>
      </c>
      <c r="L746" s="14">
        <v>0</v>
      </c>
      <c r="M746" s="15">
        <v>0</v>
      </c>
      <c r="N746" s="16"/>
    </row>
    <row r="747" spans="1:14" ht="18.75">
      <c r="A747" s="42">
        <v>6</v>
      </c>
      <c r="B747" s="17">
        <v>0</v>
      </c>
      <c r="C747" s="14">
        <v>1.5</v>
      </c>
      <c r="D747" s="14">
        <v>0</v>
      </c>
      <c r="E747" s="14">
        <v>62.2</v>
      </c>
      <c r="F747" s="14">
        <v>11.2</v>
      </c>
      <c r="G747" s="14">
        <v>30.7</v>
      </c>
      <c r="H747" s="14">
        <v>0</v>
      </c>
      <c r="I747" s="14">
        <v>0</v>
      </c>
      <c r="J747" s="14">
        <v>0</v>
      </c>
      <c r="K747" s="14">
        <v>0</v>
      </c>
      <c r="L747" s="14">
        <v>0</v>
      </c>
      <c r="M747" s="15">
        <v>0</v>
      </c>
      <c r="N747" s="16"/>
    </row>
    <row r="748" spans="1:14" ht="18.75">
      <c r="A748" s="42">
        <v>7</v>
      </c>
      <c r="B748" s="17">
        <v>0</v>
      </c>
      <c r="C748" s="14">
        <v>15</v>
      </c>
      <c r="D748" s="14">
        <v>0</v>
      </c>
      <c r="E748" s="14">
        <v>6.5</v>
      </c>
      <c r="F748" s="14">
        <v>78</v>
      </c>
      <c r="G748" s="14">
        <v>2.8</v>
      </c>
      <c r="H748" s="14">
        <v>0</v>
      </c>
      <c r="I748" s="14">
        <v>0</v>
      </c>
      <c r="J748" s="14">
        <v>0</v>
      </c>
      <c r="K748" s="14">
        <v>0</v>
      </c>
      <c r="L748" s="14">
        <v>0</v>
      </c>
      <c r="M748" s="15">
        <v>0</v>
      </c>
      <c r="N748" s="16"/>
    </row>
    <row r="749" spans="1:14" ht="18.75">
      <c r="A749" s="42">
        <v>8</v>
      </c>
      <c r="B749" s="17">
        <v>0</v>
      </c>
      <c r="C749" s="14">
        <v>0</v>
      </c>
      <c r="D749" s="14">
        <v>0</v>
      </c>
      <c r="E749" s="14">
        <v>0</v>
      </c>
      <c r="F749" s="14">
        <v>3.2</v>
      </c>
      <c r="G749" s="14">
        <v>8.7</v>
      </c>
      <c r="H749" s="14">
        <v>9.6</v>
      </c>
      <c r="I749" s="14">
        <v>0</v>
      </c>
      <c r="J749" s="14">
        <v>0</v>
      </c>
      <c r="K749" s="14">
        <v>0</v>
      </c>
      <c r="L749" s="14">
        <v>0</v>
      </c>
      <c r="M749" s="15">
        <v>0</v>
      </c>
      <c r="N749" s="16"/>
    </row>
    <row r="750" spans="1:14" ht="18.75">
      <c r="A750" s="42">
        <v>9</v>
      </c>
      <c r="B750" s="17">
        <v>13.2</v>
      </c>
      <c r="C750" s="14">
        <v>0</v>
      </c>
      <c r="D750" s="14">
        <v>3.2</v>
      </c>
      <c r="E750" s="14">
        <v>10.7</v>
      </c>
      <c r="F750" s="14">
        <v>0</v>
      </c>
      <c r="G750" s="14">
        <v>17.7</v>
      </c>
      <c r="H750" s="14">
        <v>5</v>
      </c>
      <c r="I750" s="14">
        <v>0</v>
      </c>
      <c r="J750" s="14">
        <v>0</v>
      </c>
      <c r="K750" s="14">
        <v>0</v>
      </c>
      <c r="L750" s="14">
        <v>0</v>
      </c>
      <c r="M750" s="15">
        <v>0</v>
      </c>
      <c r="N750" s="16"/>
    </row>
    <row r="751" spans="1:14" ht="18.75">
      <c r="A751" s="42">
        <v>10</v>
      </c>
      <c r="B751" s="17">
        <v>0.5</v>
      </c>
      <c r="C751" s="14">
        <v>8.4</v>
      </c>
      <c r="D751" s="14">
        <v>0.4</v>
      </c>
      <c r="E751" s="14">
        <v>0.2</v>
      </c>
      <c r="F751" s="14">
        <v>0.1</v>
      </c>
      <c r="G751" s="14">
        <v>20.3</v>
      </c>
      <c r="H751" s="14">
        <v>0.8</v>
      </c>
      <c r="I751" s="14">
        <v>0</v>
      </c>
      <c r="J751" s="14">
        <v>0</v>
      </c>
      <c r="K751" s="14">
        <v>0</v>
      </c>
      <c r="L751" s="14">
        <v>0</v>
      </c>
      <c r="M751" s="15">
        <v>0</v>
      </c>
      <c r="N751" s="16"/>
    </row>
    <row r="752" spans="1:14" ht="18.75">
      <c r="A752" s="42">
        <v>11</v>
      </c>
      <c r="B752" s="17">
        <v>0</v>
      </c>
      <c r="C752" s="14">
        <v>4.7</v>
      </c>
      <c r="D752" s="14">
        <v>0</v>
      </c>
      <c r="E752" s="14">
        <v>0.2</v>
      </c>
      <c r="F752" s="14">
        <v>87.8</v>
      </c>
      <c r="G752" s="14">
        <v>1.3</v>
      </c>
      <c r="H752" s="14">
        <v>7.4</v>
      </c>
      <c r="I752" s="14">
        <v>0</v>
      </c>
      <c r="J752" s="14">
        <v>0</v>
      </c>
      <c r="K752" s="14">
        <v>0.3</v>
      </c>
      <c r="L752" s="14">
        <v>0</v>
      </c>
      <c r="M752" s="15">
        <v>0</v>
      </c>
      <c r="N752" s="16"/>
    </row>
    <row r="753" spans="1:14" ht="18.75">
      <c r="A753" s="42">
        <v>12</v>
      </c>
      <c r="B753" s="17">
        <v>0</v>
      </c>
      <c r="C753" s="14">
        <v>12.3</v>
      </c>
      <c r="D753" s="14">
        <v>0</v>
      </c>
      <c r="E753" s="14">
        <v>26</v>
      </c>
      <c r="F753" s="14">
        <v>1.1</v>
      </c>
      <c r="G753" s="14">
        <v>21.3</v>
      </c>
      <c r="H753" s="14">
        <v>0</v>
      </c>
      <c r="I753" s="14">
        <v>0</v>
      </c>
      <c r="J753" s="14">
        <v>0</v>
      </c>
      <c r="K753" s="14">
        <v>0</v>
      </c>
      <c r="L753" s="14">
        <v>0</v>
      </c>
      <c r="M753" s="15">
        <v>1</v>
      </c>
      <c r="N753" s="16"/>
    </row>
    <row r="754" spans="1:14" ht="18.75">
      <c r="A754" s="42">
        <v>13</v>
      </c>
      <c r="B754" s="17">
        <v>0</v>
      </c>
      <c r="C754" s="14">
        <v>1.4</v>
      </c>
      <c r="D754" s="14">
        <v>0</v>
      </c>
      <c r="E754" s="14">
        <v>26.3</v>
      </c>
      <c r="F754" s="14">
        <v>0</v>
      </c>
      <c r="G754" s="14">
        <v>19.2</v>
      </c>
      <c r="H754" s="14">
        <v>0</v>
      </c>
      <c r="I754" s="14">
        <v>0</v>
      </c>
      <c r="J754" s="14">
        <v>0</v>
      </c>
      <c r="K754" s="14">
        <v>0</v>
      </c>
      <c r="L754" s="14">
        <v>0</v>
      </c>
      <c r="M754" s="15">
        <v>0.1</v>
      </c>
      <c r="N754" s="16"/>
    </row>
    <row r="755" spans="1:14" ht="18.75">
      <c r="A755" s="42">
        <v>14</v>
      </c>
      <c r="B755" s="17">
        <v>0</v>
      </c>
      <c r="C755" s="14">
        <v>1.5</v>
      </c>
      <c r="D755" s="14">
        <v>0</v>
      </c>
      <c r="E755" s="14">
        <v>7.6</v>
      </c>
      <c r="F755" s="14">
        <v>2.6</v>
      </c>
      <c r="G755" s="14">
        <v>2.7</v>
      </c>
      <c r="H755" s="14">
        <v>0</v>
      </c>
      <c r="I755" s="14">
        <v>0</v>
      </c>
      <c r="J755" s="14">
        <v>0</v>
      </c>
      <c r="K755" s="14">
        <v>0</v>
      </c>
      <c r="L755" s="14">
        <v>0</v>
      </c>
      <c r="M755" s="15">
        <v>0</v>
      </c>
      <c r="N755" s="16"/>
    </row>
    <row r="756" spans="1:14" ht="18.75">
      <c r="A756" s="42">
        <v>15</v>
      </c>
      <c r="B756" s="17">
        <v>0</v>
      </c>
      <c r="C756" s="14">
        <v>16.3</v>
      </c>
      <c r="D756" s="14">
        <v>22.5</v>
      </c>
      <c r="E756" s="14">
        <v>2.1</v>
      </c>
      <c r="F756" s="14">
        <v>19.8</v>
      </c>
      <c r="G756" s="14">
        <v>0</v>
      </c>
      <c r="H756" s="14">
        <v>0.5</v>
      </c>
      <c r="I756" s="14">
        <v>11.3</v>
      </c>
      <c r="J756" s="14">
        <v>0</v>
      </c>
      <c r="K756" s="14">
        <v>0</v>
      </c>
      <c r="L756" s="14">
        <v>0</v>
      </c>
      <c r="M756" s="15">
        <v>0</v>
      </c>
      <c r="N756" s="16"/>
    </row>
    <row r="757" spans="1:14" ht="18.75">
      <c r="A757" s="42">
        <v>16</v>
      </c>
      <c r="B757" s="17">
        <v>0</v>
      </c>
      <c r="C757" s="14">
        <v>4.1</v>
      </c>
      <c r="D757" s="14">
        <v>19</v>
      </c>
      <c r="E757" s="14">
        <v>0</v>
      </c>
      <c r="F757" s="14">
        <v>12.9</v>
      </c>
      <c r="G757" s="14">
        <v>7.1</v>
      </c>
      <c r="H757" s="14">
        <v>0</v>
      </c>
      <c r="I757" s="14">
        <v>0</v>
      </c>
      <c r="J757" s="14">
        <v>0</v>
      </c>
      <c r="K757" s="14">
        <v>0</v>
      </c>
      <c r="L757" s="14">
        <v>0</v>
      </c>
      <c r="M757" s="15">
        <v>0</v>
      </c>
      <c r="N757" s="16"/>
    </row>
    <row r="758" spans="1:14" ht="18.75">
      <c r="A758" s="42">
        <v>17</v>
      </c>
      <c r="B758" s="17">
        <v>10.4</v>
      </c>
      <c r="C758" s="14">
        <v>7.1</v>
      </c>
      <c r="D758" s="14">
        <v>1.6</v>
      </c>
      <c r="E758" s="14">
        <v>0</v>
      </c>
      <c r="F758" s="14">
        <v>1.3</v>
      </c>
      <c r="G758" s="14">
        <v>3.4</v>
      </c>
      <c r="H758" s="14">
        <v>0</v>
      </c>
      <c r="I758" s="14">
        <v>0</v>
      </c>
      <c r="J758" s="14">
        <v>0</v>
      </c>
      <c r="K758" s="14">
        <v>0</v>
      </c>
      <c r="L758" s="14">
        <v>0</v>
      </c>
      <c r="M758" s="15">
        <v>0</v>
      </c>
      <c r="N758" s="16"/>
    </row>
    <row r="759" spans="1:14" ht="18.75">
      <c r="A759" s="42">
        <v>18</v>
      </c>
      <c r="B759" s="17">
        <v>0.4</v>
      </c>
      <c r="C759" s="14">
        <v>0</v>
      </c>
      <c r="D759" s="14">
        <v>0</v>
      </c>
      <c r="E759" s="14">
        <v>0.3</v>
      </c>
      <c r="F759" s="14">
        <v>0</v>
      </c>
      <c r="G759" s="14">
        <v>10.7</v>
      </c>
      <c r="H759" s="14">
        <v>0</v>
      </c>
      <c r="I759" s="14">
        <v>0</v>
      </c>
      <c r="J759" s="14">
        <v>0</v>
      </c>
      <c r="K759" s="14">
        <v>0</v>
      </c>
      <c r="L759" s="14">
        <v>0</v>
      </c>
      <c r="M759" s="15">
        <v>0.3</v>
      </c>
      <c r="N759" s="16"/>
    </row>
    <row r="760" spans="1:14" ht="18.75">
      <c r="A760" s="42">
        <v>19</v>
      </c>
      <c r="B760" s="17">
        <v>1.5</v>
      </c>
      <c r="C760" s="14">
        <v>0</v>
      </c>
      <c r="D760" s="14">
        <v>0</v>
      </c>
      <c r="E760" s="14">
        <v>11.8</v>
      </c>
      <c r="F760" s="14">
        <v>3.9</v>
      </c>
      <c r="G760" s="14">
        <v>1.5</v>
      </c>
      <c r="H760" s="14">
        <v>0</v>
      </c>
      <c r="I760" s="14">
        <v>0.2</v>
      </c>
      <c r="J760" s="14">
        <v>0</v>
      </c>
      <c r="K760" s="14">
        <v>0</v>
      </c>
      <c r="L760" s="14">
        <v>0</v>
      </c>
      <c r="M760" s="15">
        <v>0</v>
      </c>
      <c r="N760" s="16"/>
    </row>
    <row r="761" spans="1:14" ht="18.75">
      <c r="A761" s="42">
        <v>20</v>
      </c>
      <c r="B761" s="17">
        <v>26</v>
      </c>
      <c r="C761" s="14">
        <v>9.7</v>
      </c>
      <c r="D761" s="14">
        <v>0</v>
      </c>
      <c r="E761" s="14">
        <v>27.5</v>
      </c>
      <c r="F761" s="14">
        <v>59.5</v>
      </c>
      <c r="G761" s="14">
        <v>3</v>
      </c>
      <c r="H761" s="14">
        <v>0</v>
      </c>
      <c r="I761" s="14">
        <v>0</v>
      </c>
      <c r="J761" s="14">
        <v>0</v>
      </c>
      <c r="K761" s="14">
        <v>0</v>
      </c>
      <c r="L761" s="14">
        <v>0</v>
      </c>
      <c r="M761" s="15">
        <v>0</v>
      </c>
      <c r="N761" s="16"/>
    </row>
    <row r="762" spans="1:14" ht="18.75">
      <c r="A762" s="42">
        <v>21</v>
      </c>
      <c r="B762" s="17">
        <v>0</v>
      </c>
      <c r="C762" s="14">
        <v>24.7</v>
      </c>
      <c r="D762" s="14">
        <v>0</v>
      </c>
      <c r="E762" s="14">
        <v>21.5</v>
      </c>
      <c r="F762" s="14">
        <v>4.3</v>
      </c>
      <c r="G762" s="14">
        <v>0.5</v>
      </c>
      <c r="H762" s="14">
        <v>0</v>
      </c>
      <c r="I762" s="14">
        <v>0</v>
      </c>
      <c r="J762" s="14">
        <v>0</v>
      </c>
      <c r="K762" s="14">
        <v>0</v>
      </c>
      <c r="L762" s="14">
        <v>0</v>
      </c>
      <c r="M762" s="15">
        <v>0</v>
      </c>
      <c r="N762" s="16"/>
    </row>
    <row r="763" spans="1:14" ht="18.75">
      <c r="A763" s="42">
        <v>22</v>
      </c>
      <c r="B763" s="17">
        <v>0</v>
      </c>
      <c r="C763" s="14">
        <v>0</v>
      </c>
      <c r="D763" s="14">
        <v>0</v>
      </c>
      <c r="E763" s="14">
        <v>42</v>
      </c>
      <c r="F763" s="14">
        <v>12.8</v>
      </c>
      <c r="G763" s="14">
        <v>2.2</v>
      </c>
      <c r="H763" s="14">
        <v>10.3</v>
      </c>
      <c r="I763" s="14">
        <v>0</v>
      </c>
      <c r="J763" s="14">
        <v>0</v>
      </c>
      <c r="K763" s="14">
        <v>0</v>
      </c>
      <c r="L763" s="14">
        <v>0</v>
      </c>
      <c r="M763" s="15">
        <v>0</v>
      </c>
      <c r="N763" s="16"/>
    </row>
    <row r="764" spans="1:14" ht="18.75">
      <c r="A764" s="42">
        <v>23</v>
      </c>
      <c r="B764" s="17">
        <v>0</v>
      </c>
      <c r="C764" s="17">
        <v>0</v>
      </c>
      <c r="D764" s="14">
        <v>4.2</v>
      </c>
      <c r="E764" s="14">
        <v>0</v>
      </c>
      <c r="F764" s="14">
        <v>0</v>
      </c>
      <c r="G764" s="14">
        <v>23.4</v>
      </c>
      <c r="H764" s="14">
        <v>0</v>
      </c>
      <c r="I764" s="14">
        <v>0</v>
      </c>
      <c r="J764" s="14">
        <v>0</v>
      </c>
      <c r="K764" s="14">
        <v>0</v>
      </c>
      <c r="L764" s="14">
        <v>0</v>
      </c>
      <c r="M764" s="15">
        <v>0</v>
      </c>
      <c r="N764" s="16"/>
    </row>
    <row r="765" spans="1:14" ht="18.75">
      <c r="A765" s="42">
        <v>24</v>
      </c>
      <c r="B765" s="17">
        <v>0</v>
      </c>
      <c r="C765" s="17">
        <v>0</v>
      </c>
      <c r="D765" s="14">
        <v>0</v>
      </c>
      <c r="E765" s="14">
        <v>3.9</v>
      </c>
      <c r="F765" s="14">
        <v>21</v>
      </c>
      <c r="G765" s="14">
        <v>2.4</v>
      </c>
      <c r="H765" s="14">
        <v>0</v>
      </c>
      <c r="I765" s="14">
        <v>0</v>
      </c>
      <c r="J765" s="14">
        <v>0</v>
      </c>
      <c r="K765" s="14">
        <v>0</v>
      </c>
      <c r="L765" s="14">
        <v>0</v>
      </c>
      <c r="M765" s="15">
        <v>0</v>
      </c>
      <c r="N765" s="16"/>
    </row>
    <row r="766" spans="1:14" ht="18.75">
      <c r="A766" s="42">
        <v>25</v>
      </c>
      <c r="B766" s="17">
        <v>0</v>
      </c>
      <c r="C766" s="17">
        <v>0.7</v>
      </c>
      <c r="D766" s="14">
        <v>0</v>
      </c>
      <c r="E766" s="14">
        <v>0</v>
      </c>
      <c r="F766" s="14">
        <v>0</v>
      </c>
      <c r="G766" s="14">
        <v>7.5</v>
      </c>
      <c r="H766" s="14">
        <v>0</v>
      </c>
      <c r="I766" s="14">
        <v>3.4</v>
      </c>
      <c r="J766" s="14">
        <v>0</v>
      </c>
      <c r="K766" s="14">
        <v>0</v>
      </c>
      <c r="L766" s="14">
        <v>0</v>
      </c>
      <c r="M766" s="15">
        <v>0</v>
      </c>
      <c r="N766" s="16"/>
    </row>
    <row r="767" spans="1:14" ht="18.75">
      <c r="A767" s="42">
        <v>26</v>
      </c>
      <c r="B767" s="17">
        <v>0</v>
      </c>
      <c r="C767" s="17">
        <v>0</v>
      </c>
      <c r="D767" s="14">
        <v>0.9</v>
      </c>
      <c r="E767" s="14">
        <v>0</v>
      </c>
      <c r="F767" s="14">
        <v>4.5</v>
      </c>
      <c r="G767" s="14">
        <v>0.5</v>
      </c>
      <c r="H767" s="14">
        <v>0.6</v>
      </c>
      <c r="I767" s="14">
        <v>21.3</v>
      </c>
      <c r="J767" s="14">
        <v>0</v>
      </c>
      <c r="K767" s="14">
        <v>0</v>
      </c>
      <c r="L767" s="14">
        <v>0</v>
      </c>
      <c r="M767" s="15">
        <v>0</v>
      </c>
      <c r="N767" s="16"/>
    </row>
    <row r="768" spans="1:14" ht="18.75">
      <c r="A768" s="42">
        <v>27</v>
      </c>
      <c r="B768" s="17">
        <v>0</v>
      </c>
      <c r="C768" s="17">
        <v>0</v>
      </c>
      <c r="D768" s="14">
        <v>0</v>
      </c>
      <c r="E768" s="14">
        <v>0</v>
      </c>
      <c r="F768" s="14">
        <v>0.3</v>
      </c>
      <c r="G768" s="14">
        <v>0</v>
      </c>
      <c r="H768" s="14">
        <v>0</v>
      </c>
      <c r="I768" s="14">
        <v>0</v>
      </c>
      <c r="J768" s="14">
        <v>0</v>
      </c>
      <c r="K768" s="14">
        <v>0</v>
      </c>
      <c r="L768" s="14">
        <v>0</v>
      </c>
      <c r="M768" s="15">
        <v>0</v>
      </c>
      <c r="N768" s="16"/>
    </row>
    <row r="769" spans="1:14" ht="18.75">
      <c r="A769" s="42">
        <v>28</v>
      </c>
      <c r="B769" s="17">
        <v>0</v>
      </c>
      <c r="C769" s="17">
        <v>1</v>
      </c>
      <c r="D769" s="14">
        <v>0</v>
      </c>
      <c r="E769" s="14">
        <v>0</v>
      </c>
      <c r="F769" s="14">
        <v>0</v>
      </c>
      <c r="G769" s="14">
        <v>0.2</v>
      </c>
      <c r="H769" s="14">
        <v>0</v>
      </c>
      <c r="I769" s="14">
        <v>0.4</v>
      </c>
      <c r="J769" s="14">
        <v>0</v>
      </c>
      <c r="K769" s="14">
        <v>0</v>
      </c>
      <c r="L769" s="14">
        <v>0</v>
      </c>
      <c r="M769" s="15">
        <v>0</v>
      </c>
      <c r="N769" s="16"/>
    </row>
    <row r="770" spans="1:14" ht="18.75">
      <c r="A770" s="42">
        <v>29</v>
      </c>
      <c r="B770" s="17">
        <v>0</v>
      </c>
      <c r="C770" s="17">
        <v>0</v>
      </c>
      <c r="D770" s="14">
        <v>35.8</v>
      </c>
      <c r="E770" s="14">
        <v>24.7</v>
      </c>
      <c r="F770" s="14">
        <v>0</v>
      </c>
      <c r="G770" s="14">
        <v>1.4</v>
      </c>
      <c r="H770" s="14">
        <v>0</v>
      </c>
      <c r="I770" s="14">
        <v>0</v>
      </c>
      <c r="J770" s="14">
        <v>0</v>
      </c>
      <c r="K770" s="14">
        <v>0</v>
      </c>
      <c r="L770" s="14"/>
      <c r="M770" s="15">
        <v>0.8</v>
      </c>
      <c r="N770" s="16"/>
    </row>
    <row r="771" spans="1:14" ht="18.75">
      <c r="A771" s="42">
        <v>30</v>
      </c>
      <c r="B771" s="17">
        <v>12.9</v>
      </c>
      <c r="C771" s="17">
        <v>2.6</v>
      </c>
      <c r="D771" s="14">
        <v>28.8</v>
      </c>
      <c r="E771" s="14">
        <v>8</v>
      </c>
      <c r="F771" s="14">
        <v>0</v>
      </c>
      <c r="G771" s="14">
        <v>4.2</v>
      </c>
      <c r="H771" s="14">
        <v>0</v>
      </c>
      <c r="I771" s="14">
        <v>0</v>
      </c>
      <c r="J771" s="14">
        <v>0</v>
      </c>
      <c r="K771" s="14">
        <v>0</v>
      </c>
      <c r="L771" s="14"/>
      <c r="M771" s="15">
        <v>0</v>
      </c>
      <c r="N771" s="16"/>
    </row>
    <row r="772" spans="1:14" ht="18.75">
      <c r="A772" s="43">
        <v>31</v>
      </c>
      <c r="B772" s="20"/>
      <c r="C772" s="20">
        <v>0</v>
      </c>
      <c r="D772" s="21"/>
      <c r="E772" s="21">
        <v>0</v>
      </c>
      <c r="F772" s="21">
        <v>0</v>
      </c>
      <c r="G772" s="21"/>
      <c r="H772" s="21">
        <v>0</v>
      </c>
      <c r="I772" s="21"/>
      <c r="J772" s="21">
        <v>0</v>
      </c>
      <c r="K772" s="21">
        <v>0</v>
      </c>
      <c r="L772" s="21"/>
      <c r="M772" s="22">
        <v>0</v>
      </c>
      <c r="N772" s="23"/>
    </row>
    <row r="773" spans="1:15" ht="18.75">
      <c r="A773" s="7" t="s">
        <v>12</v>
      </c>
      <c r="B773" s="44">
        <f aca="true" t="shared" si="44" ref="B773:H773">SUM(B742:B772)</f>
        <v>66.5</v>
      </c>
      <c r="C773" s="45">
        <f t="shared" si="44"/>
        <v>144.89999999999998</v>
      </c>
      <c r="D773" s="45">
        <f t="shared" si="44"/>
        <v>116.39999999999999</v>
      </c>
      <c r="E773" s="45">
        <f t="shared" si="44"/>
        <v>284.00000000000006</v>
      </c>
      <c r="F773" s="45">
        <f t="shared" si="44"/>
        <v>330.90000000000003</v>
      </c>
      <c r="G773" s="45">
        <f t="shared" si="44"/>
        <v>209.09999999999994</v>
      </c>
      <c r="H773" s="45">
        <f t="shared" si="44"/>
        <v>102.99999999999999</v>
      </c>
      <c r="I773" s="45">
        <f>SUM(I742:I772)</f>
        <v>36.6</v>
      </c>
      <c r="J773" s="45">
        <f>SUM(J742:J772)</f>
        <v>0</v>
      </c>
      <c r="K773" s="45">
        <f>SUM(K742:K772)</f>
        <v>0.3</v>
      </c>
      <c r="L773" s="45">
        <f>SUM(L742:L769)</f>
        <v>0</v>
      </c>
      <c r="M773" s="46">
        <f>SUM(M742:M772)</f>
        <v>2.2</v>
      </c>
      <c r="N773" s="26">
        <f>SUM(B773:M773)</f>
        <v>1293.8999999999999</v>
      </c>
      <c r="O773" s="1" t="s">
        <v>14</v>
      </c>
    </row>
    <row r="774" spans="1:15" ht="18.75">
      <c r="A774" s="12" t="s">
        <v>15</v>
      </c>
      <c r="B774" s="27">
        <f aca="true" t="shared" si="45" ref="B774:K774">AVERAGE(B742:B772)</f>
        <v>2.216666666666667</v>
      </c>
      <c r="C774" s="14">
        <f t="shared" si="45"/>
        <v>4.674193548387096</v>
      </c>
      <c r="D774" s="14">
        <f t="shared" si="45"/>
        <v>3.88</v>
      </c>
      <c r="E774" s="14">
        <f t="shared" si="45"/>
        <v>9.161290322580648</v>
      </c>
      <c r="F774" s="14">
        <f t="shared" si="45"/>
        <v>10.674193548387098</v>
      </c>
      <c r="G774" s="14">
        <f t="shared" si="45"/>
        <v>6.969999999999998</v>
      </c>
      <c r="H774" s="14">
        <f t="shared" si="45"/>
        <v>3.32258064516129</v>
      </c>
      <c r="I774" s="14">
        <f t="shared" si="45"/>
        <v>1.22</v>
      </c>
      <c r="J774" s="14">
        <f t="shared" si="45"/>
        <v>0</v>
      </c>
      <c r="K774" s="14">
        <f t="shared" si="45"/>
        <v>0.00967741935483871</v>
      </c>
      <c r="L774" s="14">
        <f>AVERAGE(L742:L769)</f>
        <v>0</v>
      </c>
      <c r="M774" s="47">
        <f>AVERAGE(M742:M772)</f>
        <v>0.07096774193548387</v>
      </c>
      <c r="N774" s="29">
        <f>AVERAGE(B774:M774)</f>
        <v>3.5166308243727595</v>
      </c>
      <c r="O774" s="1" t="s">
        <v>16</v>
      </c>
    </row>
    <row r="775" spans="1:15" ht="18.75">
      <c r="A775" s="48" t="s">
        <v>13</v>
      </c>
      <c r="B775" s="49">
        <f>COUNTIF(B742:B772,"&gt;0")</f>
        <v>8</v>
      </c>
      <c r="C775" s="50">
        <f aca="true" t="shared" si="46" ref="C775:M775">COUNTIF(C742:C772,"&gt;0")</f>
        <v>17</v>
      </c>
      <c r="D775" s="50">
        <f t="shared" si="46"/>
        <v>9</v>
      </c>
      <c r="E775" s="50">
        <f t="shared" si="46"/>
        <v>19</v>
      </c>
      <c r="F775" s="50">
        <f t="shared" si="46"/>
        <v>19</v>
      </c>
      <c r="G775" s="50">
        <f t="shared" si="46"/>
        <v>25</v>
      </c>
      <c r="H775" s="50">
        <f t="shared" si="46"/>
        <v>11</v>
      </c>
      <c r="I775" s="50">
        <f t="shared" si="46"/>
        <v>5</v>
      </c>
      <c r="J775" s="50">
        <f t="shared" si="46"/>
        <v>0</v>
      </c>
      <c r="K775" s="50">
        <f t="shared" si="46"/>
        <v>1</v>
      </c>
      <c r="L775" s="50">
        <f t="shared" si="46"/>
        <v>0</v>
      </c>
      <c r="M775" s="51">
        <f t="shared" si="46"/>
        <v>4</v>
      </c>
      <c r="N775" s="48">
        <f>SUM(B775:M775)</f>
        <v>118</v>
      </c>
      <c r="O775" s="34" t="s">
        <v>13</v>
      </c>
    </row>
    <row r="776" spans="1:14" ht="18.75">
      <c r="A776" s="34" t="s">
        <v>21</v>
      </c>
      <c r="C776" s="35"/>
      <c r="D776" s="1" t="s">
        <v>14</v>
      </c>
      <c r="E776" s="56"/>
      <c r="F776" s="56"/>
      <c r="G776" s="36"/>
      <c r="I776" s="1" t="s">
        <v>28</v>
      </c>
      <c r="K776" s="35"/>
      <c r="L776" s="1" t="s">
        <v>14</v>
      </c>
      <c r="M776" s="56"/>
      <c r="N776" s="56"/>
    </row>
    <row r="777" spans="1:14" ht="18.75">
      <c r="A777" s="34" t="s">
        <v>22</v>
      </c>
      <c r="C777" s="35"/>
      <c r="D777" s="1" t="s">
        <v>14</v>
      </c>
      <c r="E777" s="53"/>
      <c r="F777" s="53"/>
      <c r="G777" s="36"/>
      <c r="I777" s="1" t="s">
        <v>29</v>
      </c>
      <c r="K777" s="35"/>
      <c r="L777" s="1" t="s">
        <v>14</v>
      </c>
      <c r="M777" s="53"/>
      <c r="N777" s="53"/>
    </row>
    <row r="778" spans="1:14" ht="18.75">
      <c r="A778" s="34" t="s">
        <v>23</v>
      </c>
      <c r="C778" s="35"/>
      <c r="D778" s="1" t="s">
        <v>14</v>
      </c>
      <c r="E778" s="53"/>
      <c r="F778" s="53"/>
      <c r="G778" s="36"/>
      <c r="I778" s="1" t="s">
        <v>30</v>
      </c>
      <c r="K778" s="35"/>
      <c r="L778" s="1" t="s">
        <v>14</v>
      </c>
      <c r="M778" s="53"/>
      <c r="N778" s="53"/>
    </row>
    <row r="779" spans="1:14" ht="18.75">
      <c r="A779" s="34" t="s">
        <v>24</v>
      </c>
      <c r="C779" s="35"/>
      <c r="D779" s="1" t="s">
        <v>14</v>
      </c>
      <c r="E779" s="53"/>
      <c r="F779" s="53"/>
      <c r="G779" s="36"/>
      <c r="I779" s="1" t="s">
        <v>31</v>
      </c>
      <c r="K779" s="35"/>
      <c r="L779" s="1" t="s">
        <v>14</v>
      </c>
      <c r="M779" s="53"/>
      <c r="N779" s="53"/>
    </row>
    <row r="780" spans="1:14" ht="18.75">
      <c r="A780" s="34" t="s">
        <v>25</v>
      </c>
      <c r="C780" s="35"/>
      <c r="D780" s="1" t="s">
        <v>14</v>
      </c>
      <c r="E780" s="53"/>
      <c r="F780" s="53"/>
      <c r="G780" s="36"/>
      <c r="I780" s="1" t="s">
        <v>32</v>
      </c>
      <c r="K780" s="35"/>
      <c r="L780" s="1" t="s">
        <v>14</v>
      </c>
      <c r="M780" s="53"/>
      <c r="N780" s="53"/>
    </row>
    <row r="781" spans="1:14" ht="18.75">
      <c r="A781" s="34" t="s">
        <v>26</v>
      </c>
      <c r="C781" s="35"/>
      <c r="D781" s="1" t="s">
        <v>14</v>
      </c>
      <c r="E781" s="53"/>
      <c r="F781" s="53"/>
      <c r="G781" s="36"/>
      <c r="I781" s="1" t="s">
        <v>33</v>
      </c>
      <c r="K781" s="35"/>
      <c r="L781" s="1" t="s">
        <v>14</v>
      </c>
      <c r="M781" s="53"/>
      <c r="N781" s="53"/>
    </row>
    <row r="782" spans="1:13" ht="18.75">
      <c r="A782" s="34" t="s">
        <v>27</v>
      </c>
      <c r="C782" s="35"/>
      <c r="D782" s="1" t="s">
        <v>14</v>
      </c>
      <c r="E782" s="53"/>
      <c r="F782" s="53"/>
      <c r="G782" s="36"/>
      <c r="M782" s="37" t="s">
        <v>19</v>
      </c>
    </row>
    <row r="784" spans="1:15" ht="18.75">
      <c r="A784" s="54" t="s">
        <v>36</v>
      </c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</row>
    <row r="785" spans="1:15" ht="18.75">
      <c r="A785" s="55" t="s">
        <v>20</v>
      </c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</row>
    <row r="786" spans="1:15" ht="18.75">
      <c r="A786" s="55" t="s">
        <v>54</v>
      </c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</row>
    <row r="787" spans="1:14" ht="18.75">
      <c r="A787" s="38" t="s">
        <v>17</v>
      </c>
      <c r="B787" s="39" t="s">
        <v>0</v>
      </c>
      <c r="C787" s="4" t="s">
        <v>1</v>
      </c>
      <c r="D787" s="4" t="s">
        <v>2</v>
      </c>
      <c r="E787" s="4" t="s">
        <v>3</v>
      </c>
      <c r="F787" s="4" t="s">
        <v>4</v>
      </c>
      <c r="G787" s="4" t="s">
        <v>5</v>
      </c>
      <c r="H787" s="4" t="s">
        <v>6</v>
      </c>
      <c r="I787" s="4" t="s">
        <v>7</v>
      </c>
      <c r="J787" s="4" t="s">
        <v>8</v>
      </c>
      <c r="K787" s="4" t="s">
        <v>9</v>
      </c>
      <c r="L787" s="4" t="s">
        <v>10</v>
      </c>
      <c r="M787" s="5" t="s">
        <v>11</v>
      </c>
      <c r="N787" s="6" t="s">
        <v>18</v>
      </c>
    </row>
    <row r="788" spans="1:14" ht="18.75">
      <c r="A788" s="40">
        <v>1</v>
      </c>
      <c r="B788" s="41">
        <v>0</v>
      </c>
      <c r="C788" s="9">
        <v>0</v>
      </c>
      <c r="D788" s="9">
        <v>0</v>
      </c>
      <c r="E788" s="9">
        <v>10.3</v>
      </c>
      <c r="F788" s="9">
        <v>2.5</v>
      </c>
      <c r="G788" s="9">
        <v>0</v>
      </c>
      <c r="H788" s="9">
        <v>0</v>
      </c>
      <c r="I788" s="9">
        <v>0</v>
      </c>
      <c r="J788" s="9">
        <v>0</v>
      </c>
      <c r="K788" s="9">
        <v>0</v>
      </c>
      <c r="L788" s="9">
        <v>0</v>
      </c>
      <c r="M788" s="10">
        <v>0</v>
      </c>
      <c r="N788" s="11"/>
    </row>
    <row r="789" spans="1:14" ht="18.75">
      <c r="A789" s="42">
        <v>2</v>
      </c>
      <c r="B789" s="17">
        <v>0</v>
      </c>
      <c r="C789" s="14">
        <v>4.1</v>
      </c>
      <c r="D789" s="14">
        <v>0</v>
      </c>
      <c r="E789" s="14">
        <v>25.8</v>
      </c>
      <c r="F789" s="14">
        <v>12.9</v>
      </c>
      <c r="G789" s="14">
        <v>0.7</v>
      </c>
      <c r="H789" s="14">
        <v>0</v>
      </c>
      <c r="I789" s="14">
        <v>0</v>
      </c>
      <c r="J789" s="14">
        <v>0</v>
      </c>
      <c r="K789" s="14">
        <v>0</v>
      </c>
      <c r="L789" s="14">
        <v>0</v>
      </c>
      <c r="M789" s="15">
        <v>0.4</v>
      </c>
      <c r="N789" s="16"/>
    </row>
    <row r="790" spans="1:14" ht="18.75">
      <c r="A790" s="42">
        <v>3</v>
      </c>
      <c r="B790" s="17">
        <v>0</v>
      </c>
      <c r="C790" s="14">
        <v>0</v>
      </c>
      <c r="D790" s="14">
        <v>0</v>
      </c>
      <c r="E790" s="14">
        <v>0.1</v>
      </c>
      <c r="F790" s="14">
        <v>0.4</v>
      </c>
      <c r="G790" s="14">
        <v>0</v>
      </c>
      <c r="H790" s="14">
        <v>0</v>
      </c>
      <c r="I790" s="14">
        <v>0</v>
      </c>
      <c r="J790" s="14">
        <v>0</v>
      </c>
      <c r="K790" s="14">
        <v>0</v>
      </c>
      <c r="L790" s="14">
        <v>0</v>
      </c>
      <c r="M790" s="15">
        <v>0</v>
      </c>
      <c r="N790" s="16"/>
    </row>
    <row r="791" spans="1:14" ht="18.75">
      <c r="A791" s="42">
        <v>4</v>
      </c>
      <c r="B791" s="17">
        <v>0</v>
      </c>
      <c r="C791" s="14">
        <v>0</v>
      </c>
      <c r="D791" s="14">
        <v>0</v>
      </c>
      <c r="E791" s="14">
        <v>0</v>
      </c>
      <c r="F791" s="14">
        <v>25.7</v>
      </c>
      <c r="G791" s="14">
        <v>11.2</v>
      </c>
      <c r="H791" s="14">
        <v>4.1</v>
      </c>
      <c r="I791" s="14">
        <v>0</v>
      </c>
      <c r="J791" s="14">
        <v>0</v>
      </c>
      <c r="K791" s="14">
        <v>0</v>
      </c>
      <c r="L791" s="14">
        <v>0</v>
      </c>
      <c r="M791" s="15">
        <v>0</v>
      </c>
      <c r="N791" s="16"/>
    </row>
    <row r="792" spans="1:14" ht="18.75">
      <c r="A792" s="42">
        <v>5</v>
      </c>
      <c r="B792" s="17">
        <v>0</v>
      </c>
      <c r="C792" s="14">
        <v>0</v>
      </c>
      <c r="D792" s="14">
        <v>22</v>
      </c>
      <c r="E792" s="14">
        <v>0</v>
      </c>
      <c r="F792" s="14">
        <v>12.5</v>
      </c>
      <c r="G792" s="14">
        <v>13</v>
      </c>
      <c r="H792" s="14">
        <v>0</v>
      </c>
      <c r="I792" s="14">
        <v>0</v>
      </c>
      <c r="J792" s="14">
        <v>0</v>
      </c>
      <c r="K792" s="14">
        <v>0</v>
      </c>
      <c r="L792" s="14">
        <v>0</v>
      </c>
      <c r="M792" s="15">
        <v>0</v>
      </c>
      <c r="N792" s="16"/>
    </row>
    <row r="793" spans="1:14" ht="18.75">
      <c r="A793" s="42">
        <v>6</v>
      </c>
      <c r="B793" s="17">
        <v>0</v>
      </c>
      <c r="C793" s="14">
        <v>0</v>
      </c>
      <c r="D793" s="14">
        <v>0.1</v>
      </c>
      <c r="E793" s="14">
        <v>0</v>
      </c>
      <c r="F793" s="14">
        <v>10.4</v>
      </c>
      <c r="G793" s="14">
        <v>41.6</v>
      </c>
      <c r="H793" s="14">
        <v>8</v>
      </c>
      <c r="I793" s="14">
        <v>0</v>
      </c>
      <c r="J793" s="14">
        <v>27</v>
      </c>
      <c r="K793" s="14">
        <v>0</v>
      </c>
      <c r="L793" s="14">
        <v>0</v>
      </c>
      <c r="M793" s="15">
        <v>0</v>
      </c>
      <c r="N793" s="16"/>
    </row>
    <row r="794" spans="1:14" ht="18.75">
      <c r="A794" s="42">
        <v>7</v>
      </c>
      <c r="B794" s="17">
        <v>0</v>
      </c>
      <c r="C794" s="14">
        <v>0</v>
      </c>
      <c r="D794" s="14">
        <v>0.7</v>
      </c>
      <c r="E794" s="14">
        <v>0</v>
      </c>
      <c r="F794" s="14">
        <v>18.9</v>
      </c>
      <c r="G794" s="14">
        <v>0</v>
      </c>
      <c r="H794" s="14">
        <v>17</v>
      </c>
      <c r="I794" s="14">
        <v>0</v>
      </c>
      <c r="J794" s="14">
        <v>0</v>
      </c>
      <c r="K794" s="14">
        <v>0</v>
      </c>
      <c r="L794" s="14">
        <v>0</v>
      </c>
      <c r="M794" s="15">
        <v>0</v>
      </c>
      <c r="N794" s="16"/>
    </row>
    <row r="795" spans="1:14" ht="18.75">
      <c r="A795" s="42">
        <v>8</v>
      </c>
      <c r="B795" s="17">
        <v>0</v>
      </c>
      <c r="C795" s="14">
        <v>3.2</v>
      </c>
      <c r="D795" s="14">
        <v>0</v>
      </c>
      <c r="E795" s="14">
        <v>2</v>
      </c>
      <c r="F795" s="14">
        <v>23</v>
      </c>
      <c r="G795" s="14">
        <v>8</v>
      </c>
      <c r="H795" s="14">
        <v>21.2</v>
      </c>
      <c r="I795" s="14">
        <v>0</v>
      </c>
      <c r="J795" s="14">
        <v>0</v>
      </c>
      <c r="K795" s="14">
        <v>0</v>
      </c>
      <c r="L795" s="14">
        <v>0</v>
      </c>
      <c r="M795" s="15">
        <v>0</v>
      </c>
      <c r="N795" s="16"/>
    </row>
    <row r="796" spans="1:14" ht="18.75">
      <c r="A796" s="42">
        <v>9</v>
      </c>
      <c r="B796" s="17">
        <v>0</v>
      </c>
      <c r="C796" s="14">
        <v>1</v>
      </c>
      <c r="D796" s="14">
        <v>0</v>
      </c>
      <c r="E796" s="14">
        <v>12.3</v>
      </c>
      <c r="F796" s="14">
        <v>0</v>
      </c>
      <c r="G796" s="14">
        <v>9.7</v>
      </c>
      <c r="H796" s="14">
        <v>0</v>
      </c>
      <c r="I796" s="14">
        <v>0</v>
      </c>
      <c r="J796" s="14">
        <v>0</v>
      </c>
      <c r="K796" s="14">
        <v>0</v>
      </c>
      <c r="L796" s="14">
        <v>0</v>
      </c>
      <c r="M796" s="15">
        <v>0</v>
      </c>
      <c r="N796" s="16"/>
    </row>
    <row r="797" spans="1:14" ht="18.75">
      <c r="A797" s="42">
        <v>10</v>
      </c>
      <c r="B797" s="17">
        <v>0</v>
      </c>
      <c r="C797" s="14">
        <v>0.9</v>
      </c>
      <c r="D797" s="14">
        <v>27.1</v>
      </c>
      <c r="E797" s="14">
        <v>0.8</v>
      </c>
      <c r="F797" s="14">
        <v>0.2</v>
      </c>
      <c r="G797" s="14">
        <v>18.5</v>
      </c>
      <c r="H797" s="14">
        <v>0.5</v>
      </c>
      <c r="I797" s="14">
        <v>0</v>
      </c>
      <c r="J797" s="14">
        <v>0</v>
      </c>
      <c r="K797" s="14">
        <v>0</v>
      </c>
      <c r="L797" s="14">
        <v>0.5</v>
      </c>
      <c r="M797" s="15">
        <v>0</v>
      </c>
      <c r="N797" s="16"/>
    </row>
    <row r="798" spans="1:14" ht="18.75">
      <c r="A798" s="42">
        <v>11</v>
      </c>
      <c r="B798" s="17">
        <v>0</v>
      </c>
      <c r="C798" s="14">
        <v>0</v>
      </c>
      <c r="D798" s="14">
        <v>0</v>
      </c>
      <c r="E798" s="14">
        <v>0</v>
      </c>
      <c r="F798" s="14">
        <v>0.8</v>
      </c>
      <c r="G798" s="14">
        <v>0.5</v>
      </c>
      <c r="H798" s="14">
        <v>7.3</v>
      </c>
      <c r="I798" s="14">
        <v>0</v>
      </c>
      <c r="J798" s="14">
        <v>0</v>
      </c>
      <c r="K798" s="14">
        <v>0</v>
      </c>
      <c r="L798" s="14">
        <v>0</v>
      </c>
      <c r="M798" s="15">
        <v>0</v>
      </c>
      <c r="N798" s="16"/>
    </row>
    <row r="799" spans="1:14" ht="18.75">
      <c r="A799" s="42">
        <v>12</v>
      </c>
      <c r="B799" s="17">
        <v>0</v>
      </c>
      <c r="C799" s="14">
        <v>3.2</v>
      </c>
      <c r="D799" s="14">
        <v>0</v>
      </c>
      <c r="E799" s="14">
        <v>0.7</v>
      </c>
      <c r="F799" s="14">
        <v>1.2</v>
      </c>
      <c r="G799" s="14">
        <v>7.8</v>
      </c>
      <c r="H799" s="14">
        <v>0.5</v>
      </c>
      <c r="I799" s="14">
        <v>8.2</v>
      </c>
      <c r="J799" s="14">
        <v>0</v>
      </c>
      <c r="K799" s="14">
        <v>0</v>
      </c>
      <c r="L799" s="14">
        <v>0</v>
      </c>
      <c r="M799" s="15">
        <v>0.2</v>
      </c>
      <c r="N799" s="16"/>
    </row>
    <row r="800" spans="1:14" ht="18.75">
      <c r="A800" s="42">
        <v>13</v>
      </c>
      <c r="B800" s="17">
        <v>0</v>
      </c>
      <c r="C800" s="14">
        <v>25</v>
      </c>
      <c r="D800" s="14">
        <v>2.7</v>
      </c>
      <c r="E800" s="14">
        <v>0</v>
      </c>
      <c r="F800" s="14">
        <v>10</v>
      </c>
      <c r="G800" s="14">
        <v>7.9</v>
      </c>
      <c r="H800" s="14">
        <v>0</v>
      </c>
      <c r="I800" s="14">
        <v>0.2</v>
      </c>
      <c r="J800" s="14">
        <v>0</v>
      </c>
      <c r="K800" s="14">
        <v>3.5</v>
      </c>
      <c r="L800" s="14">
        <v>0</v>
      </c>
      <c r="M800" s="15">
        <v>0</v>
      </c>
      <c r="N800" s="16"/>
    </row>
    <row r="801" spans="1:14" ht="18.75">
      <c r="A801" s="42">
        <v>14</v>
      </c>
      <c r="B801" s="17">
        <v>0</v>
      </c>
      <c r="C801" s="14">
        <v>0.3</v>
      </c>
      <c r="D801" s="14">
        <v>0</v>
      </c>
      <c r="E801" s="14">
        <v>0.2</v>
      </c>
      <c r="F801" s="14">
        <v>13.8</v>
      </c>
      <c r="G801" s="14">
        <v>71.5</v>
      </c>
      <c r="H801" s="14">
        <v>4.7</v>
      </c>
      <c r="I801" s="14">
        <v>0</v>
      </c>
      <c r="J801" s="14">
        <v>0</v>
      </c>
      <c r="K801" s="14">
        <v>0</v>
      </c>
      <c r="L801" s="14">
        <v>0</v>
      </c>
      <c r="M801" s="15">
        <v>0</v>
      </c>
      <c r="N801" s="16"/>
    </row>
    <row r="802" spans="1:14" ht="18.75">
      <c r="A802" s="42">
        <v>15</v>
      </c>
      <c r="B802" s="17">
        <v>0</v>
      </c>
      <c r="C802" s="14">
        <v>4.2</v>
      </c>
      <c r="D802" s="14">
        <v>0</v>
      </c>
      <c r="E802" s="14">
        <v>31.5</v>
      </c>
      <c r="F802" s="14">
        <v>3.5</v>
      </c>
      <c r="G802" s="14">
        <v>6.9</v>
      </c>
      <c r="H802" s="14">
        <v>0</v>
      </c>
      <c r="I802" s="14">
        <v>0</v>
      </c>
      <c r="J802" s="14">
        <v>0</v>
      </c>
      <c r="K802" s="14">
        <v>0</v>
      </c>
      <c r="L802" s="14">
        <v>0</v>
      </c>
      <c r="M802" s="15">
        <v>0</v>
      </c>
      <c r="N802" s="16"/>
    </row>
    <row r="803" spans="1:14" ht="18.75">
      <c r="A803" s="42">
        <v>16</v>
      </c>
      <c r="B803" s="17">
        <v>0</v>
      </c>
      <c r="C803" s="14">
        <v>14.3</v>
      </c>
      <c r="D803" s="14">
        <v>0</v>
      </c>
      <c r="E803" s="14">
        <v>7.6</v>
      </c>
      <c r="F803" s="14">
        <v>3.5</v>
      </c>
      <c r="G803" s="14">
        <v>8.4</v>
      </c>
      <c r="H803" s="14">
        <v>0.2</v>
      </c>
      <c r="I803" s="14">
        <v>1</v>
      </c>
      <c r="J803" s="14">
        <v>0</v>
      </c>
      <c r="K803" s="14">
        <v>0</v>
      </c>
      <c r="L803" s="14">
        <v>0</v>
      </c>
      <c r="M803" s="15">
        <v>0</v>
      </c>
      <c r="N803" s="16"/>
    </row>
    <row r="804" spans="1:14" ht="18.75">
      <c r="A804" s="42">
        <v>17</v>
      </c>
      <c r="B804" s="17">
        <v>0</v>
      </c>
      <c r="C804" s="14">
        <v>0</v>
      </c>
      <c r="D804" s="14">
        <v>0</v>
      </c>
      <c r="E804" s="14">
        <v>0</v>
      </c>
      <c r="F804" s="14">
        <v>0</v>
      </c>
      <c r="G804" s="14">
        <v>41.2</v>
      </c>
      <c r="H804" s="14">
        <v>0</v>
      </c>
      <c r="I804" s="14">
        <v>0</v>
      </c>
      <c r="J804" s="14">
        <v>0</v>
      </c>
      <c r="K804" s="14">
        <v>0</v>
      </c>
      <c r="L804" s="14">
        <v>0</v>
      </c>
      <c r="M804" s="15">
        <v>0</v>
      </c>
      <c r="N804" s="16"/>
    </row>
    <row r="805" spans="1:14" ht="18.75">
      <c r="A805" s="42">
        <v>18</v>
      </c>
      <c r="B805" s="17">
        <v>0</v>
      </c>
      <c r="C805" s="14">
        <v>0</v>
      </c>
      <c r="D805" s="14">
        <v>0</v>
      </c>
      <c r="E805" s="14">
        <v>0</v>
      </c>
      <c r="F805" s="14">
        <v>0</v>
      </c>
      <c r="G805" s="14">
        <v>20.6</v>
      </c>
      <c r="H805" s="14">
        <v>0</v>
      </c>
      <c r="I805" s="14">
        <v>0</v>
      </c>
      <c r="J805" s="14">
        <v>0</v>
      </c>
      <c r="K805" s="14">
        <v>0</v>
      </c>
      <c r="L805" s="14">
        <v>0</v>
      </c>
      <c r="M805" s="15">
        <v>0</v>
      </c>
      <c r="N805" s="16"/>
    </row>
    <row r="806" spans="1:14" ht="18.75">
      <c r="A806" s="42">
        <v>19</v>
      </c>
      <c r="B806" s="17">
        <v>0</v>
      </c>
      <c r="C806" s="14">
        <v>0</v>
      </c>
      <c r="D806" s="14">
        <v>0</v>
      </c>
      <c r="E806" s="14">
        <v>2.4</v>
      </c>
      <c r="F806" s="14">
        <v>0.4</v>
      </c>
      <c r="G806" s="14">
        <v>0</v>
      </c>
      <c r="H806" s="14">
        <v>0</v>
      </c>
      <c r="I806" s="14">
        <v>0</v>
      </c>
      <c r="J806" s="14">
        <v>0</v>
      </c>
      <c r="K806" s="14">
        <v>0</v>
      </c>
      <c r="L806" s="14">
        <v>0</v>
      </c>
      <c r="M806" s="15">
        <v>0</v>
      </c>
      <c r="N806" s="16"/>
    </row>
    <row r="807" spans="1:14" ht="18.75">
      <c r="A807" s="42">
        <v>20</v>
      </c>
      <c r="B807" s="17">
        <v>0</v>
      </c>
      <c r="C807" s="14">
        <v>0</v>
      </c>
      <c r="D807" s="14">
        <v>0</v>
      </c>
      <c r="E807" s="14">
        <v>0</v>
      </c>
      <c r="F807" s="14">
        <v>0</v>
      </c>
      <c r="G807" s="14">
        <v>0</v>
      </c>
      <c r="H807" s="14">
        <v>0</v>
      </c>
      <c r="I807" s="14">
        <v>0</v>
      </c>
      <c r="J807" s="14">
        <v>0</v>
      </c>
      <c r="K807" s="14">
        <v>0</v>
      </c>
      <c r="L807" s="14">
        <v>0</v>
      </c>
      <c r="M807" s="15">
        <v>0</v>
      </c>
      <c r="N807" s="16"/>
    </row>
    <row r="808" spans="1:14" ht="18.75">
      <c r="A808" s="42">
        <v>21</v>
      </c>
      <c r="B808" s="17">
        <v>8.6</v>
      </c>
      <c r="C808" s="14">
        <v>0</v>
      </c>
      <c r="D808" s="14">
        <v>0</v>
      </c>
      <c r="E808" s="14">
        <v>17</v>
      </c>
      <c r="F808" s="14">
        <v>1.3</v>
      </c>
      <c r="G808" s="14">
        <v>0</v>
      </c>
      <c r="H808" s="14">
        <v>0</v>
      </c>
      <c r="I808" s="14">
        <v>0</v>
      </c>
      <c r="J808" s="14">
        <v>0</v>
      </c>
      <c r="K808" s="14">
        <v>0</v>
      </c>
      <c r="L808" s="14">
        <v>0</v>
      </c>
      <c r="M808" s="15">
        <v>0</v>
      </c>
      <c r="N808" s="16"/>
    </row>
    <row r="809" spans="1:14" ht="18.75">
      <c r="A809" s="42">
        <v>22</v>
      </c>
      <c r="B809" s="17">
        <v>0</v>
      </c>
      <c r="C809" s="14">
        <v>0</v>
      </c>
      <c r="D809" s="14">
        <v>0</v>
      </c>
      <c r="E809" s="14">
        <v>0.4</v>
      </c>
      <c r="F809" s="14">
        <v>0</v>
      </c>
      <c r="G809" s="14">
        <v>0</v>
      </c>
      <c r="H809" s="14">
        <v>0</v>
      </c>
      <c r="I809" s="14">
        <v>0</v>
      </c>
      <c r="J809" s="14">
        <v>0</v>
      </c>
      <c r="K809" s="14">
        <v>0</v>
      </c>
      <c r="L809" s="14">
        <v>0</v>
      </c>
      <c r="M809" s="15">
        <v>15.3</v>
      </c>
      <c r="N809" s="16"/>
    </row>
    <row r="810" spans="1:14" ht="18.75">
      <c r="A810" s="42">
        <v>23</v>
      </c>
      <c r="B810" s="17">
        <v>18.8</v>
      </c>
      <c r="C810" s="17">
        <v>0</v>
      </c>
      <c r="D810" s="14">
        <v>0</v>
      </c>
      <c r="E810" s="14">
        <v>0</v>
      </c>
      <c r="F810" s="14">
        <v>0</v>
      </c>
      <c r="G810" s="14">
        <v>0</v>
      </c>
      <c r="H810" s="14">
        <v>0</v>
      </c>
      <c r="I810" s="14">
        <v>0</v>
      </c>
      <c r="J810" s="14">
        <v>0</v>
      </c>
      <c r="K810" s="14">
        <v>0</v>
      </c>
      <c r="L810" s="14">
        <v>0</v>
      </c>
      <c r="M810" s="15">
        <v>0</v>
      </c>
      <c r="N810" s="16"/>
    </row>
    <row r="811" spans="1:14" ht="18.75">
      <c r="A811" s="42">
        <v>24</v>
      </c>
      <c r="B811" s="17">
        <v>0</v>
      </c>
      <c r="C811" s="17">
        <v>0</v>
      </c>
      <c r="D811" s="14">
        <v>8.3</v>
      </c>
      <c r="E811" s="14">
        <v>0.9</v>
      </c>
      <c r="F811" s="14">
        <v>1.2</v>
      </c>
      <c r="G811" s="14">
        <v>0</v>
      </c>
      <c r="H811" s="14">
        <v>0</v>
      </c>
      <c r="I811" s="14">
        <v>0</v>
      </c>
      <c r="J811" s="14">
        <v>0</v>
      </c>
      <c r="K811" s="14">
        <v>0</v>
      </c>
      <c r="L811" s="14">
        <v>0</v>
      </c>
      <c r="M811" s="15">
        <v>0</v>
      </c>
      <c r="N811" s="16"/>
    </row>
    <row r="812" spans="1:14" ht="18.75">
      <c r="A812" s="42">
        <v>25</v>
      </c>
      <c r="B812" s="17">
        <v>0</v>
      </c>
      <c r="C812" s="17">
        <v>0</v>
      </c>
      <c r="D812" s="14">
        <v>19.4</v>
      </c>
      <c r="E812" s="14">
        <v>0</v>
      </c>
      <c r="F812" s="14">
        <v>0.6</v>
      </c>
      <c r="G812" s="14">
        <v>8.5</v>
      </c>
      <c r="H812" s="14">
        <v>0</v>
      </c>
      <c r="I812" s="14">
        <v>0</v>
      </c>
      <c r="J812" s="14">
        <v>0</v>
      </c>
      <c r="K812" s="14">
        <v>0</v>
      </c>
      <c r="L812" s="14">
        <v>0</v>
      </c>
      <c r="M812" s="15">
        <v>0</v>
      </c>
      <c r="N812" s="16"/>
    </row>
    <row r="813" spans="1:14" ht="18.75">
      <c r="A813" s="42">
        <v>26</v>
      </c>
      <c r="B813" s="17">
        <v>0</v>
      </c>
      <c r="C813" s="17">
        <v>0</v>
      </c>
      <c r="D813" s="14">
        <v>6</v>
      </c>
      <c r="E813" s="14">
        <v>0</v>
      </c>
      <c r="F813" s="14">
        <v>5.5</v>
      </c>
      <c r="G813" s="14">
        <v>0.5</v>
      </c>
      <c r="H813" s="14">
        <v>0</v>
      </c>
      <c r="I813" s="14">
        <v>0</v>
      </c>
      <c r="J813" s="14">
        <v>0</v>
      </c>
      <c r="K813" s="14">
        <v>1.7</v>
      </c>
      <c r="L813" s="14">
        <v>0</v>
      </c>
      <c r="M813" s="15">
        <v>0.9</v>
      </c>
      <c r="N813" s="16"/>
    </row>
    <row r="814" spans="1:14" ht="18.75">
      <c r="A814" s="42">
        <v>27</v>
      </c>
      <c r="B814" s="17">
        <v>0</v>
      </c>
      <c r="C814" s="17">
        <v>0</v>
      </c>
      <c r="D814" s="14">
        <v>4.4</v>
      </c>
      <c r="E814" s="14">
        <v>2.6</v>
      </c>
      <c r="F814" s="14">
        <v>0</v>
      </c>
      <c r="G814" s="14">
        <v>2</v>
      </c>
      <c r="H814" s="14">
        <v>0.5</v>
      </c>
      <c r="I814" s="14">
        <v>0</v>
      </c>
      <c r="J814" s="14">
        <v>0</v>
      </c>
      <c r="K814" s="14">
        <v>0</v>
      </c>
      <c r="L814" s="14">
        <v>0</v>
      </c>
      <c r="M814" s="15">
        <v>0</v>
      </c>
      <c r="N814" s="16"/>
    </row>
    <row r="815" spans="1:14" ht="18.75">
      <c r="A815" s="42">
        <v>28</v>
      </c>
      <c r="B815" s="17">
        <v>0</v>
      </c>
      <c r="C815" s="17">
        <v>7</v>
      </c>
      <c r="D815" s="14">
        <v>0.9</v>
      </c>
      <c r="E815" s="14">
        <v>7.3</v>
      </c>
      <c r="F815" s="14">
        <v>0</v>
      </c>
      <c r="G815" s="14">
        <v>21.5</v>
      </c>
      <c r="H815" s="14">
        <v>0</v>
      </c>
      <c r="I815" s="14">
        <v>0</v>
      </c>
      <c r="J815" s="14">
        <v>0</v>
      </c>
      <c r="K815" s="14">
        <v>1.2</v>
      </c>
      <c r="L815" s="14">
        <v>0</v>
      </c>
      <c r="M815" s="15">
        <v>0</v>
      </c>
      <c r="N815" s="16"/>
    </row>
    <row r="816" spans="1:14" ht="18.75">
      <c r="A816" s="42">
        <v>29</v>
      </c>
      <c r="B816" s="17">
        <v>3.5</v>
      </c>
      <c r="C816" s="17">
        <v>12</v>
      </c>
      <c r="D816" s="14">
        <v>6.2</v>
      </c>
      <c r="E816" s="14">
        <v>14.5</v>
      </c>
      <c r="F816" s="14">
        <v>0.6</v>
      </c>
      <c r="G816" s="14">
        <v>4.9</v>
      </c>
      <c r="H816" s="14">
        <v>0.5</v>
      </c>
      <c r="I816" s="14">
        <v>0</v>
      </c>
      <c r="J816" s="14">
        <v>0</v>
      </c>
      <c r="K816" s="14">
        <v>0</v>
      </c>
      <c r="L816" s="14">
        <v>0</v>
      </c>
      <c r="M816" s="15">
        <v>0</v>
      </c>
      <c r="N816" s="16"/>
    </row>
    <row r="817" spans="1:14" ht="18.75">
      <c r="A817" s="42">
        <v>30</v>
      </c>
      <c r="B817" s="17">
        <v>0.3</v>
      </c>
      <c r="C817" s="17">
        <v>0.5</v>
      </c>
      <c r="D817" s="14">
        <v>2.7</v>
      </c>
      <c r="E817" s="14">
        <v>4.5</v>
      </c>
      <c r="F817" s="14">
        <v>9.3</v>
      </c>
      <c r="G817" s="14">
        <v>30</v>
      </c>
      <c r="H817" s="14">
        <v>3.2</v>
      </c>
      <c r="I817" s="14">
        <v>0</v>
      </c>
      <c r="J817" s="14">
        <v>0</v>
      </c>
      <c r="K817" s="14">
        <v>0.4</v>
      </c>
      <c r="L817" s="14"/>
      <c r="M817" s="15">
        <v>0</v>
      </c>
      <c r="N817" s="16"/>
    </row>
    <row r="818" spans="1:14" ht="18.75">
      <c r="A818" s="43">
        <v>31</v>
      </c>
      <c r="B818" s="20"/>
      <c r="C818" s="20">
        <v>0</v>
      </c>
      <c r="D818" s="21"/>
      <c r="E818" s="21">
        <v>3.4</v>
      </c>
      <c r="F818" s="21">
        <v>0.1</v>
      </c>
      <c r="G818" s="21"/>
      <c r="H818" s="21">
        <v>10</v>
      </c>
      <c r="I818" s="21"/>
      <c r="J818" s="21">
        <v>0</v>
      </c>
      <c r="K818" s="21">
        <v>0</v>
      </c>
      <c r="L818" s="21"/>
      <c r="M818" s="22">
        <v>0</v>
      </c>
      <c r="N818" s="23"/>
    </row>
    <row r="819" spans="1:15" ht="18.75">
      <c r="A819" s="7" t="s">
        <v>12</v>
      </c>
      <c r="B819" s="44">
        <f aca="true" t="shared" si="47" ref="B819:H819">SUM(B788:B818)</f>
        <v>31.2</v>
      </c>
      <c r="C819" s="45">
        <f t="shared" si="47"/>
        <v>75.7</v>
      </c>
      <c r="D819" s="45">
        <f t="shared" si="47"/>
        <v>100.50000000000003</v>
      </c>
      <c r="E819" s="45">
        <f t="shared" si="47"/>
        <v>144.3</v>
      </c>
      <c r="F819" s="45">
        <f t="shared" si="47"/>
        <v>158.3</v>
      </c>
      <c r="G819" s="45">
        <f t="shared" si="47"/>
        <v>334.90000000000003</v>
      </c>
      <c r="H819" s="45">
        <f t="shared" si="47"/>
        <v>77.7</v>
      </c>
      <c r="I819" s="45">
        <f>SUM(I788:I818)</f>
        <v>9.399999999999999</v>
      </c>
      <c r="J819" s="45">
        <f>SUM(J788:J818)</f>
        <v>27</v>
      </c>
      <c r="K819" s="45">
        <f>SUM(K788:K818)</f>
        <v>6.800000000000001</v>
      </c>
      <c r="L819" s="45">
        <f>SUM(L788:L815)</f>
        <v>0.5</v>
      </c>
      <c r="M819" s="46">
        <f>SUM(M788:M818)</f>
        <v>16.8</v>
      </c>
      <c r="N819" s="26">
        <f>SUM(B819:M819)</f>
        <v>983.1</v>
      </c>
      <c r="O819" s="1" t="s">
        <v>14</v>
      </c>
    </row>
    <row r="820" spans="1:15" ht="18.75">
      <c r="A820" s="12" t="s">
        <v>15</v>
      </c>
      <c r="B820" s="27">
        <f aca="true" t="shared" si="48" ref="B820:K820">AVERAGE(B788:B818)</f>
        <v>1.04</v>
      </c>
      <c r="C820" s="14">
        <f t="shared" si="48"/>
        <v>2.4419354838709677</v>
      </c>
      <c r="D820" s="14">
        <f t="shared" si="48"/>
        <v>3.350000000000001</v>
      </c>
      <c r="E820" s="14">
        <f t="shared" si="48"/>
        <v>4.65483870967742</v>
      </c>
      <c r="F820" s="14">
        <f t="shared" si="48"/>
        <v>5.106451612903226</v>
      </c>
      <c r="G820" s="14">
        <f t="shared" si="48"/>
        <v>11.163333333333334</v>
      </c>
      <c r="H820" s="14">
        <f t="shared" si="48"/>
        <v>2.5064516129032257</v>
      </c>
      <c r="I820" s="14">
        <f t="shared" si="48"/>
        <v>0.3133333333333333</v>
      </c>
      <c r="J820" s="14">
        <f t="shared" si="48"/>
        <v>0.8709677419354839</v>
      </c>
      <c r="K820" s="14">
        <f t="shared" si="48"/>
        <v>0.21935483870967745</v>
      </c>
      <c r="L820" s="14">
        <f>AVERAGE(L788:L815)</f>
        <v>0.017857142857142856</v>
      </c>
      <c r="M820" s="47">
        <f>AVERAGE(M788:M818)</f>
        <v>0.5419354838709678</v>
      </c>
      <c r="N820" s="29">
        <f>AVERAGE(B820:M820)</f>
        <v>2.6855382744495646</v>
      </c>
      <c r="O820" s="1" t="s">
        <v>16</v>
      </c>
    </row>
    <row r="821" spans="1:15" ht="18.75">
      <c r="A821" s="48" t="s">
        <v>13</v>
      </c>
      <c r="B821" s="49">
        <f>COUNTIF(B788:B818,"&gt;0")</f>
        <v>4</v>
      </c>
      <c r="C821" s="50">
        <f aca="true" t="shared" si="49" ref="C821:M821">COUNTIF(C788:C818,"&gt;0")</f>
        <v>12</v>
      </c>
      <c r="D821" s="50">
        <f t="shared" si="49"/>
        <v>12</v>
      </c>
      <c r="E821" s="50">
        <f t="shared" si="49"/>
        <v>19</v>
      </c>
      <c r="F821" s="50">
        <f t="shared" si="49"/>
        <v>23</v>
      </c>
      <c r="G821" s="50">
        <f t="shared" si="49"/>
        <v>21</v>
      </c>
      <c r="H821" s="50">
        <f t="shared" si="49"/>
        <v>13</v>
      </c>
      <c r="I821" s="50">
        <f t="shared" si="49"/>
        <v>3</v>
      </c>
      <c r="J821" s="50">
        <f t="shared" si="49"/>
        <v>1</v>
      </c>
      <c r="K821" s="50">
        <f t="shared" si="49"/>
        <v>4</v>
      </c>
      <c r="L821" s="50">
        <f t="shared" si="49"/>
        <v>1</v>
      </c>
      <c r="M821" s="51">
        <f t="shared" si="49"/>
        <v>4</v>
      </c>
      <c r="N821" s="48">
        <f>SUM(B821:M821)</f>
        <v>117</v>
      </c>
      <c r="O821" s="34" t="s">
        <v>13</v>
      </c>
    </row>
    <row r="822" spans="1:14" ht="18.75">
      <c r="A822" s="34" t="s">
        <v>21</v>
      </c>
      <c r="C822" s="35"/>
      <c r="D822" s="1" t="s">
        <v>14</v>
      </c>
      <c r="E822" s="56"/>
      <c r="F822" s="56"/>
      <c r="G822" s="36"/>
      <c r="I822" s="1" t="s">
        <v>28</v>
      </c>
      <c r="K822" s="35"/>
      <c r="L822" s="1" t="s">
        <v>14</v>
      </c>
      <c r="M822" s="56"/>
      <c r="N822" s="56"/>
    </row>
    <row r="823" spans="1:14" ht="18.75">
      <c r="A823" s="34" t="s">
        <v>22</v>
      </c>
      <c r="C823" s="35"/>
      <c r="D823" s="1" t="s">
        <v>14</v>
      </c>
      <c r="E823" s="53"/>
      <c r="F823" s="53"/>
      <c r="G823" s="36"/>
      <c r="I823" s="1" t="s">
        <v>29</v>
      </c>
      <c r="K823" s="35"/>
      <c r="L823" s="1" t="s">
        <v>14</v>
      </c>
      <c r="M823" s="53"/>
      <c r="N823" s="53"/>
    </row>
    <row r="824" spans="1:14" ht="18.75">
      <c r="A824" s="34" t="s">
        <v>23</v>
      </c>
      <c r="C824" s="35"/>
      <c r="D824" s="1" t="s">
        <v>14</v>
      </c>
      <c r="E824" s="53"/>
      <c r="F824" s="53"/>
      <c r="G824" s="36"/>
      <c r="I824" s="1" t="s">
        <v>30</v>
      </c>
      <c r="K824" s="35"/>
      <c r="L824" s="1" t="s">
        <v>14</v>
      </c>
      <c r="M824" s="53"/>
      <c r="N824" s="53"/>
    </row>
    <row r="825" spans="1:14" ht="18.75">
      <c r="A825" s="34" t="s">
        <v>24</v>
      </c>
      <c r="C825" s="35"/>
      <c r="D825" s="1" t="s">
        <v>14</v>
      </c>
      <c r="E825" s="53"/>
      <c r="F825" s="53"/>
      <c r="G825" s="36"/>
      <c r="I825" s="1" t="s">
        <v>31</v>
      </c>
      <c r="K825" s="35"/>
      <c r="L825" s="1" t="s">
        <v>14</v>
      </c>
      <c r="M825" s="53"/>
      <c r="N825" s="53"/>
    </row>
    <row r="826" spans="1:14" ht="18.75">
      <c r="A826" s="34" t="s">
        <v>25</v>
      </c>
      <c r="C826" s="35"/>
      <c r="D826" s="1" t="s">
        <v>14</v>
      </c>
      <c r="E826" s="53"/>
      <c r="F826" s="53"/>
      <c r="G826" s="36"/>
      <c r="I826" s="1" t="s">
        <v>32</v>
      </c>
      <c r="K826" s="35"/>
      <c r="L826" s="1" t="s">
        <v>14</v>
      </c>
      <c r="M826" s="53"/>
      <c r="N826" s="53"/>
    </row>
    <row r="827" spans="1:14" ht="18.75">
      <c r="A827" s="34" t="s">
        <v>26</v>
      </c>
      <c r="C827" s="35"/>
      <c r="D827" s="1" t="s">
        <v>14</v>
      </c>
      <c r="E827" s="53"/>
      <c r="F827" s="53"/>
      <c r="G827" s="36"/>
      <c r="I827" s="1" t="s">
        <v>33</v>
      </c>
      <c r="K827" s="35"/>
      <c r="L827" s="1" t="s">
        <v>14</v>
      </c>
      <c r="M827" s="53"/>
      <c r="N827" s="53"/>
    </row>
    <row r="828" spans="1:13" ht="18.75">
      <c r="A828" s="34" t="s">
        <v>27</v>
      </c>
      <c r="C828" s="35"/>
      <c r="D828" s="1" t="s">
        <v>14</v>
      </c>
      <c r="E828" s="53"/>
      <c r="F828" s="53"/>
      <c r="G828" s="36"/>
      <c r="M828" s="37" t="s">
        <v>19</v>
      </c>
    </row>
    <row r="830" spans="1:15" ht="18.75">
      <c r="A830" s="54" t="s">
        <v>36</v>
      </c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</row>
    <row r="831" spans="1:15" ht="18.75">
      <c r="A831" s="55" t="s">
        <v>20</v>
      </c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</row>
    <row r="832" spans="1:15" ht="18.75">
      <c r="A832" s="55" t="s">
        <v>55</v>
      </c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</row>
    <row r="833" spans="1:14" ht="18.75">
      <c r="A833" s="38" t="s">
        <v>17</v>
      </c>
      <c r="B833" s="39" t="s">
        <v>0</v>
      </c>
      <c r="C833" s="4" t="s">
        <v>1</v>
      </c>
      <c r="D833" s="4" t="s">
        <v>2</v>
      </c>
      <c r="E833" s="4" t="s">
        <v>3</v>
      </c>
      <c r="F833" s="4" t="s">
        <v>4</v>
      </c>
      <c r="G833" s="4" t="s">
        <v>5</v>
      </c>
      <c r="H833" s="4" t="s">
        <v>6</v>
      </c>
      <c r="I833" s="4" t="s">
        <v>7</v>
      </c>
      <c r="J833" s="4" t="s">
        <v>8</v>
      </c>
      <c r="K833" s="4" t="s">
        <v>9</v>
      </c>
      <c r="L833" s="4" t="s">
        <v>10</v>
      </c>
      <c r="M833" s="5" t="s">
        <v>11</v>
      </c>
      <c r="N833" s="6" t="s">
        <v>18</v>
      </c>
    </row>
    <row r="834" spans="1:14" ht="18.75">
      <c r="A834" s="40">
        <v>1</v>
      </c>
      <c r="B834" s="41">
        <v>0</v>
      </c>
      <c r="C834" s="9">
        <v>0</v>
      </c>
      <c r="D834" s="9"/>
      <c r="E834" s="9"/>
      <c r="F834" s="9"/>
      <c r="G834" s="9"/>
      <c r="H834" s="9"/>
      <c r="I834" s="9"/>
      <c r="J834" s="9"/>
      <c r="K834" s="9"/>
      <c r="L834" s="9"/>
      <c r="M834" s="10"/>
      <c r="N834" s="11"/>
    </row>
    <row r="835" spans="1:14" ht="18.75">
      <c r="A835" s="42">
        <v>2</v>
      </c>
      <c r="B835" s="17">
        <v>0</v>
      </c>
      <c r="C835" s="14">
        <v>1.5</v>
      </c>
      <c r="D835" s="14"/>
      <c r="E835" s="14"/>
      <c r="F835" s="14"/>
      <c r="G835" s="14"/>
      <c r="H835" s="14"/>
      <c r="I835" s="14"/>
      <c r="J835" s="14"/>
      <c r="K835" s="14"/>
      <c r="L835" s="14"/>
      <c r="M835" s="15"/>
      <c r="N835" s="16"/>
    </row>
    <row r="836" spans="1:14" ht="18.75">
      <c r="A836" s="42">
        <v>3</v>
      </c>
      <c r="B836" s="17">
        <v>0</v>
      </c>
      <c r="C836" s="14">
        <v>12.5</v>
      </c>
      <c r="D836" s="14"/>
      <c r="E836" s="14"/>
      <c r="F836" s="14"/>
      <c r="G836" s="14"/>
      <c r="H836" s="14"/>
      <c r="I836" s="14"/>
      <c r="J836" s="14"/>
      <c r="K836" s="14"/>
      <c r="L836" s="14"/>
      <c r="M836" s="15"/>
      <c r="N836" s="16"/>
    </row>
    <row r="837" spans="1:14" ht="18.75">
      <c r="A837" s="42">
        <v>4</v>
      </c>
      <c r="B837" s="17">
        <v>0</v>
      </c>
      <c r="C837" s="14">
        <v>0</v>
      </c>
      <c r="D837" s="14"/>
      <c r="E837" s="14"/>
      <c r="F837" s="14"/>
      <c r="G837" s="14"/>
      <c r="H837" s="14"/>
      <c r="I837" s="14"/>
      <c r="J837" s="14"/>
      <c r="K837" s="14"/>
      <c r="L837" s="14"/>
      <c r="M837" s="15"/>
      <c r="N837" s="16"/>
    </row>
    <row r="838" spans="1:14" ht="18.75">
      <c r="A838" s="42">
        <v>5</v>
      </c>
      <c r="B838" s="17">
        <v>0</v>
      </c>
      <c r="C838" s="14">
        <v>0</v>
      </c>
      <c r="D838" s="14"/>
      <c r="E838" s="14"/>
      <c r="F838" s="14"/>
      <c r="G838" s="14"/>
      <c r="H838" s="14"/>
      <c r="I838" s="14"/>
      <c r="J838" s="14"/>
      <c r="K838" s="14"/>
      <c r="L838" s="14"/>
      <c r="M838" s="15"/>
      <c r="N838" s="16"/>
    </row>
    <row r="839" spans="1:14" ht="18.75">
      <c r="A839" s="42">
        <v>6</v>
      </c>
      <c r="B839" s="17">
        <v>0</v>
      </c>
      <c r="C839" s="14">
        <v>0</v>
      </c>
      <c r="D839" s="14"/>
      <c r="E839" s="14"/>
      <c r="F839" s="14"/>
      <c r="G839" s="14"/>
      <c r="H839" s="14"/>
      <c r="I839" s="14"/>
      <c r="J839" s="14"/>
      <c r="K839" s="14"/>
      <c r="L839" s="14"/>
      <c r="M839" s="15"/>
      <c r="N839" s="16"/>
    </row>
    <row r="840" spans="1:14" ht="18.75">
      <c r="A840" s="42">
        <v>7</v>
      </c>
      <c r="B840" s="17">
        <v>0</v>
      </c>
      <c r="C840" s="14">
        <v>9.3</v>
      </c>
      <c r="D840" s="14"/>
      <c r="E840" s="14"/>
      <c r="F840" s="14"/>
      <c r="G840" s="14"/>
      <c r="H840" s="14"/>
      <c r="I840" s="14"/>
      <c r="J840" s="14"/>
      <c r="K840" s="14"/>
      <c r="L840" s="14"/>
      <c r="M840" s="15"/>
      <c r="N840" s="16"/>
    </row>
    <row r="841" spans="1:14" ht="18.75">
      <c r="A841" s="42">
        <v>8</v>
      </c>
      <c r="B841" s="17">
        <v>0</v>
      </c>
      <c r="C841" s="14">
        <v>0</v>
      </c>
      <c r="D841" s="14"/>
      <c r="E841" s="14"/>
      <c r="F841" s="14"/>
      <c r="G841" s="14"/>
      <c r="H841" s="14"/>
      <c r="I841" s="14"/>
      <c r="J841" s="14"/>
      <c r="K841" s="14"/>
      <c r="L841" s="14"/>
      <c r="M841" s="15"/>
      <c r="N841" s="16"/>
    </row>
    <row r="842" spans="1:14" ht="18.75">
      <c r="A842" s="42">
        <v>9</v>
      </c>
      <c r="B842" s="17">
        <v>2.8</v>
      </c>
      <c r="C842" s="14">
        <v>0</v>
      </c>
      <c r="D842" s="14"/>
      <c r="E842" s="14"/>
      <c r="F842" s="14"/>
      <c r="G842" s="14"/>
      <c r="H842" s="14"/>
      <c r="I842" s="14"/>
      <c r="J842" s="14"/>
      <c r="K842" s="14"/>
      <c r="L842" s="14"/>
      <c r="M842" s="15"/>
      <c r="N842" s="16"/>
    </row>
    <row r="843" spans="1:14" ht="18.75">
      <c r="A843" s="42">
        <v>10</v>
      </c>
      <c r="B843" s="17">
        <v>0</v>
      </c>
      <c r="C843" s="14">
        <v>86.4</v>
      </c>
      <c r="D843" s="14"/>
      <c r="E843" s="14"/>
      <c r="F843" s="14"/>
      <c r="G843" s="14"/>
      <c r="H843" s="14"/>
      <c r="I843" s="14"/>
      <c r="J843" s="14"/>
      <c r="K843" s="14"/>
      <c r="L843" s="14"/>
      <c r="M843" s="15"/>
      <c r="N843" s="16"/>
    </row>
    <row r="844" spans="1:14" ht="18.75">
      <c r="A844" s="42">
        <v>11</v>
      </c>
      <c r="B844" s="17">
        <v>11</v>
      </c>
      <c r="C844" s="14">
        <v>4.1</v>
      </c>
      <c r="D844" s="14"/>
      <c r="E844" s="14"/>
      <c r="F844" s="14"/>
      <c r="G844" s="14"/>
      <c r="H844" s="14"/>
      <c r="I844" s="14"/>
      <c r="J844" s="14"/>
      <c r="K844" s="14"/>
      <c r="L844" s="14"/>
      <c r="M844" s="15"/>
      <c r="N844" s="16"/>
    </row>
    <row r="845" spans="1:14" ht="18.75">
      <c r="A845" s="42">
        <v>12</v>
      </c>
      <c r="B845" s="17">
        <v>0.1</v>
      </c>
      <c r="C845" s="14">
        <v>0</v>
      </c>
      <c r="D845" s="14"/>
      <c r="E845" s="14"/>
      <c r="F845" s="14"/>
      <c r="G845" s="14"/>
      <c r="H845" s="14"/>
      <c r="I845" s="14"/>
      <c r="J845" s="14"/>
      <c r="K845" s="14"/>
      <c r="L845" s="14"/>
      <c r="M845" s="15"/>
      <c r="N845" s="16"/>
    </row>
    <row r="846" spans="1:14" ht="18.75">
      <c r="A846" s="42">
        <v>13</v>
      </c>
      <c r="B846" s="17">
        <v>0</v>
      </c>
      <c r="C846" s="14">
        <v>0</v>
      </c>
      <c r="D846" s="14"/>
      <c r="E846" s="14"/>
      <c r="F846" s="14"/>
      <c r="G846" s="14"/>
      <c r="H846" s="14"/>
      <c r="I846" s="14"/>
      <c r="J846" s="14"/>
      <c r="K846" s="14"/>
      <c r="L846" s="14"/>
      <c r="M846" s="15"/>
      <c r="N846" s="16"/>
    </row>
    <row r="847" spans="1:14" ht="18.75">
      <c r="A847" s="42">
        <v>14</v>
      </c>
      <c r="B847" s="17">
        <v>18</v>
      </c>
      <c r="C847" s="14">
        <v>0</v>
      </c>
      <c r="D847" s="14"/>
      <c r="E847" s="14"/>
      <c r="F847" s="14"/>
      <c r="G847" s="14"/>
      <c r="H847" s="14"/>
      <c r="I847" s="14"/>
      <c r="J847" s="14"/>
      <c r="K847" s="14"/>
      <c r="L847" s="14"/>
      <c r="M847" s="15"/>
      <c r="N847" s="16"/>
    </row>
    <row r="848" spans="1:14" ht="18.75">
      <c r="A848" s="42">
        <v>15</v>
      </c>
      <c r="B848" s="17">
        <v>15.2</v>
      </c>
      <c r="C848" s="14">
        <v>0</v>
      </c>
      <c r="D848" s="14"/>
      <c r="E848" s="14"/>
      <c r="F848" s="14"/>
      <c r="G848" s="14"/>
      <c r="H848" s="14"/>
      <c r="I848" s="14"/>
      <c r="J848" s="14"/>
      <c r="K848" s="14"/>
      <c r="L848" s="14"/>
      <c r="M848" s="15"/>
      <c r="N848" s="16"/>
    </row>
    <row r="849" spans="1:14" ht="18.75">
      <c r="A849" s="42">
        <v>16</v>
      </c>
      <c r="B849" s="17">
        <v>0</v>
      </c>
      <c r="C849" s="14">
        <v>0</v>
      </c>
      <c r="D849" s="14"/>
      <c r="E849" s="14"/>
      <c r="F849" s="14"/>
      <c r="G849" s="14"/>
      <c r="H849" s="14"/>
      <c r="I849" s="14"/>
      <c r="J849" s="14"/>
      <c r="K849" s="14"/>
      <c r="L849" s="14"/>
      <c r="M849" s="15"/>
      <c r="N849" s="16"/>
    </row>
    <row r="850" spans="1:14" ht="18.75">
      <c r="A850" s="42">
        <v>17</v>
      </c>
      <c r="B850" s="17">
        <v>0</v>
      </c>
      <c r="C850" s="14">
        <v>0</v>
      </c>
      <c r="D850" s="14"/>
      <c r="E850" s="14"/>
      <c r="F850" s="14"/>
      <c r="G850" s="14"/>
      <c r="H850" s="14"/>
      <c r="I850" s="14"/>
      <c r="J850" s="14"/>
      <c r="K850" s="14"/>
      <c r="L850" s="14"/>
      <c r="M850" s="15"/>
      <c r="N850" s="16"/>
    </row>
    <row r="851" spans="1:14" ht="18.75">
      <c r="A851" s="42">
        <v>18</v>
      </c>
      <c r="B851" s="17">
        <v>1.9</v>
      </c>
      <c r="C851" s="14">
        <v>0</v>
      </c>
      <c r="D851" s="14"/>
      <c r="E851" s="14"/>
      <c r="F851" s="14"/>
      <c r="G851" s="14"/>
      <c r="H851" s="14"/>
      <c r="I851" s="14"/>
      <c r="J851" s="14"/>
      <c r="K851" s="14"/>
      <c r="L851" s="14"/>
      <c r="M851" s="15"/>
      <c r="N851" s="16"/>
    </row>
    <row r="852" spans="1:14" ht="18.75">
      <c r="A852" s="42">
        <v>19</v>
      </c>
      <c r="B852" s="17">
        <v>0</v>
      </c>
      <c r="C852" s="14">
        <v>0.3</v>
      </c>
      <c r="D852" s="14"/>
      <c r="E852" s="14"/>
      <c r="F852" s="14"/>
      <c r="G852" s="14"/>
      <c r="H852" s="14"/>
      <c r="I852" s="14"/>
      <c r="J852" s="14"/>
      <c r="K852" s="14"/>
      <c r="L852" s="14"/>
      <c r="M852" s="15"/>
      <c r="N852" s="16"/>
    </row>
    <row r="853" spans="1:14" ht="18.75">
      <c r="A853" s="42">
        <v>20</v>
      </c>
      <c r="B853" s="17">
        <v>0</v>
      </c>
      <c r="C853" s="14">
        <v>33.5</v>
      </c>
      <c r="D853" s="14"/>
      <c r="E853" s="14"/>
      <c r="F853" s="14"/>
      <c r="G853" s="14"/>
      <c r="H853" s="14"/>
      <c r="I853" s="14"/>
      <c r="J853" s="14"/>
      <c r="K853" s="14"/>
      <c r="L853" s="14"/>
      <c r="M853" s="15"/>
      <c r="N853" s="16"/>
    </row>
    <row r="854" spans="1:14" ht="18.75">
      <c r="A854" s="42">
        <v>21</v>
      </c>
      <c r="B854" s="17">
        <v>0</v>
      </c>
      <c r="C854" s="14">
        <v>1</v>
      </c>
      <c r="D854" s="14"/>
      <c r="E854" s="14"/>
      <c r="F854" s="14"/>
      <c r="G854" s="14"/>
      <c r="H854" s="14"/>
      <c r="I854" s="14"/>
      <c r="J854" s="14"/>
      <c r="K854" s="14"/>
      <c r="L854" s="14"/>
      <c r="M854" s="15"/>
      <c r="N854" s="16"/>
    </row>
    <row r="855" spans="1:14" ht="18.75">
      <c r="A855" s="42">
        <v>22</v>
      </c>
      <c r="B855" s="17">
        <v>0</v>
      </c>
      <c r="C855" s="14">
        <v>3.8</v>
      </c>
      <c r="D855" s="14"/>
      <c r="E855" s="14"/>
      <c r="F855" s="14"/>
      <c r="G855" s="14"/>
      <c r="H855" s="14"/>
      <c r="I855" s="14"/>
      <c r="J855" s="14"/>
      <c r="K855" s="14"/>
      <c r="L855" s="14"/>
      <c r="M855" s="15"/>
      <c r="N855" s="16"/>
    </row>
    <row r="856" spans="1:14" ht="18.75">
      <c r="A856" s="42">
        <v>23</v>
      </c>
      <c r="B856" s="17">
        <v>0</v>
      </c>
      <c r="C856" s="17">
        <v>8.3</v>
      </c>
      <c r="D856" s="14"/>
      <c r="E856" s="14"/>
      <c r="F856" s="14"/>
      <c r="G856" s="14"/>
      <c r="H856" s="14"/>
      <c r="I856" s="14"/>
      <c r="J856" s="14"/>
      <c r="K856" s="14"/>
      <c r="L856" s="14"/>
      <c r="M856" s="15"/>
      <c r="N856" s="16"/>
    </row>
    <row r="857" spans="1:14" ht="18.75">
      <c r="A857" s="42">
        <v>24</v>
      </c>
      <c r="B857" s="17">
        <v>0</v>
      </c>
      <c r="C857" s="17">
        <v>28</v>
      </c>
      <c r="D857" s="14"/>
      <c r="E857" s="14"/>
      <c r="F857" s="14"/>
      <c r="G857" s="14"/>
      <c r="H857" s="14"/>
      <c r="I857" s="14"/>
      <c r="J857" s="14"/>
      <c r="K857" s="14"/>
      <c r="L857" s="14"/>
      <c r="M857" s="15"/>
      <c r="N857" s="16"/>
    </row>
    <row r="858" spans="1:14" ht="18.75">
      <c r="A858" s="42">
        <v>25</v>
      </c>
      <c r="B858" s="17">
        <v>0</v>
      </c>
      <c r="C858" s="17">
        <v>7.9</v>
      </c>
      <c r="D858" s="14"/>
      <c r="E858" s="14"/>
      <c r="F858" s="14"/>
      <c r="G858" s="14"/>
      <c r="H858" s="14"/>
      <c r="I858" s="14"/>
      <c r="J858" s="14"/>
      <c r="K858" s="14"/>
      <c r="L858" s="14"/>
      <c r="M858" s="15"/>
      <c r="N858" s="16"/>
    </row>
    <row r="859" spans="1:14" ht="18.75">
      <c r="A859" s="42">
        <v>26</v>
      </c>
      <c r="B859" s="17">
        <v>0</v>
      </c>
      <c r="C859" s="17">
        <v>0.6</v>
      </c>
      <c r="D859" s="14"/>
      <c r="E859" s="14"/>
      <c r="F859" s="14"/>
      <c r="G859" s="14"/>
      <c r="H859" s="14"/>
      <c r="I859" s="14"/>
      <c r="J859" s="14"/>
      <c r="K859" s="14"/>
      <c r="L859" s="14"/>
      <c r="M859" s="15"/>
      <c r="N859" s="16"/>
    </row>
    <row r="860" spans="1:14" ht="18.75">
      <c r="A860" s="42">
        <v>27</v>
      </c>
      <c r="B860" s="17">
        <v>0</v>
      </c>
      <c r="C860" s="17">
        <v>2.1</v>
      </c>
      <c r="D860" s="14"/>
      <c r="E860" s="14"/>
      <c r="F860" s="14"/>
      <c r="G860" s="14"/>
      <c r="H860" s="14"/>
      <c r="I860" s="14"/>
      <c r="J860" s="14"/>
      <c r="K860" s="14"/>
      <c r="L860" s="14"/>
      <c r="M860" s="15"/>
      <c r="N860" s="16"/>
    </row>
    <row r="861" spans="1:14" ht="18.75">
      <c r="A861" s="42">
        <v>28</v>
      </c>
      <c r="B861" s="17">
        <v>0</v>
      </c>
      <c r="C861" s="17">
        <v>0.1</v>
      </c>
      <c r="D861" s="14"/>
      <c r="E861" s="14"/>
      <c r="F861" s="14"/>
      <c r="G861" s="14"/>
      <c r="H861" s="14"/>
      <c r="I861" s="14"/>
      <c r="J861" s="14"/>
      <c r="K861" s="14"/>
      <c r="L861" s="14"/>
      <c r="M861" s="15"/>
      <c r="N861" s="16"/>
    </row>
    <row r="862" spans="1:14" ht="18.75">
      <c r="A862" s="42">
        <v>29</v>
      </c>
      <c r="B862" s="17">
        <v>3.6</v>
      </c>
      <c r="C862" s="17">
        <v>0</v>
      </c>
      <c r="D862" s="14"/>
      <c r="E862" s="14"/>
      <c r="F862" s="14"/>
      <c r="G862" s="14"/>
      <c r="H862" s="14"/>
      <c r="I862" s="14"/>
      <c r="J862" s="14"/>
      <c r="K862" s="14"/>
      <c r="L862" s="14"/>
      <c r="M862" s="15"/>
      <c r="N862" s="16"/>
    </row>
    <row r="863" spans="1:14" ht="18.75">
      <c r="A863" s="42">
        <v>30</v>
      </c>
      <c r="B863" s="17">
        <v>0</v>
      </c>
      <c r="C863" s="17">
        <v>0</v>
      </c>
      <c r="D863" s="14"/>
      <c r="E863" s="14"/>
      <c r="F863" s="14"/>
      <c r="G863" s="14"/>
      <c r="H863" s="14"/>
      <c r="I863" s="14"/>
      <c r="J863" s="14"/>
      <c r="K863" s="14"/>
      <c r="L863" s="14"/>
      <c r="M863" s="15"/>
      <c r="N863" s="16"/>
    </row>
    <row r="864" spans="1:14" ht="18.75">
      <c r="A864" s="43">
        <v>31</v>
      </c>
      <c r="B864" s="20"/>
      <c r="C864" s="20">
        <v>0</v>
      </c>
      <c r="D864" s="21"/>
      <c r="E864" s="21"/>
      <c r="F864" s="21"/>
      <c r="G864" s="21"/>
      <c r="H864" s="21"/>
      <c r="I864" s="21"/>
      <c r="J864" s="21"/>
      <c r="K864" s="21"/>
      <c r="L864" s="21"/>
      <c r="M864" s="22"/>
      <c r="N864" s="23"/>
    </row>
    <row r="865" spans="1:15" ht="18.75">
      <c r="A865" s="7" t="s">
        <v>12</v>
      </c>
      <c r="B865" s="44">
        <f aca="true" t="shared" si="50" ref="B865:H865">SUM(B834:B864)</f>
        <v>52.599999999999994</v>
      </c>
      <c r="C865" s="45">
        <f t="shared" si="50"/>
        <v>199.4</v>
      </c>
      <c r="D865" s="45">
        <f t="shared" si="50"/>
        <v>0</v>
      </c>
      <c r="E865" s="45">
        <f t="shared" si="50"/>
        <v>0</v>
      </c>
      <c r="F865" s="45">
        <f t="shared" si="50"/>
        <v>0</v>
      </c>
      <c r="G865" s="45">
        <f t="shared" si="50"/>
        <v>0</v>
      </c>
      <c r="H865" s="45">
        <f t="shared" si="50"/>
        <v>0</v>
      </c>
      <c r="I865" s="45">
        <f>SUM(I834:I864)</f>
        <v>0</v>
      </c>
      <c r="J865" s="45">
        <f>SUM(J834:J864)</f>
        <v>0</v>
      </c>
      <c r="K865" s="45">
        <f>SUM(K834:K864)</f>
        <v>0</v>
      </c>
      <c r="L865" s="45">
        <f>SUM(L834:L861)</f>
        <v>0</v>
      </c>
      <c r="M865" s="46">
        <f>SUM(M834:M864)</f>
        <v>0</v>
      </c>
      <c r="N865" s="26">
        <f>SUM(B865:M865)</f>
        <v>252</v>
      </c>
      <c r="O865" s="1" t="s">
        <v>14</v>
      </c>
    </row>
    <row r="866" spans="1:15" ht="18.75">
      <c r="A866" s="12" t="s">
        <v>15</v>
      </c>
      <c r="B866" s="27">
        <f aca="true" t="shared" si="51" ref="B866:K866">AVERAGE(B834:B864)</f>
        <v>1.7533333333333332</v>
      </c>
      <c r="C866" s="14">
        <f t="shared" si="51"/>
        <v>6.432258064516129</v>
      </c>
      <c r="D866" s="14" t="e">
        <f t="shared" si="51"/>
        <v>#DIV/0!</v>
      </c>
      <c r="E866" s="14" t="e">
        <f t="shared" si="51"/>
        <v>#DIV/0!</v>
      </c>
      <c r="F866" s="14" t="e">
        <f t="shared" si="51"/>
        <v>#DIV/0!</v>
      </c>
      <c r="G866" s="14" t="e">
        <f t="shared" si="51"/>
        <v>#DIV/0!</v>
      </c>
      <c r="H866" s="14" t="e">
        <f t="shared" si="51"/>
        <v>#DIV/0!</v>
      </c>
      <c r="I866" s="14" t="e">
        <f t="shared" si="51"/>
        <v>#DIV/0!</v>
      </c>
      <c r="J866" s="14" t="e">
        <f t="shared" si="51"/>
        <v>#DIV/0!</v>
      </c>
      <c r="K866" s="14" t="e">
        <f t="shared" si="51"/>
        <v>#DIV/0!</v>
      </c>
      <c r="L866" s="14" t="e">
        <f>AVERAGE(L834:L861)</f>
        <v>#DIV/0!</v>
      </c>
      <c r="M866" s="47" t="e">
        <f>AVERAGE(M834:M864)</f>
        <v>#DIV/0!</v>
      </c>
      <c r="N866" s="29" t="e">
        <f>AVERAGE(B866:M866)</f>
        <v>#DIV/0!</v>
      </c>
      <c r="O866" s="1" t="s">
        <v>16</v>
      </c>
    </row>
    <row r="867" spans="1:15" ht="18.75">
      <c r="A867" s="48" t="s">
        <v>13</v>
      </c>
      <c r="B867" s="49">
        <f>COUNTIF(B834:B864,"&gt;0")</f>
        <v>7</v>
      </c>
      <c r="C867" s="50">
        <f aca="true" t="shared" si="52" ref="C867:M867">COUNTIF(C834:C864,"&gt;0")</f>
        <v>15</v>
      </c>
      <c r="D867" s="50">
        <f t="shared" si="52"/>
        <v>0</v>
      </c>
      <c r="E867" s="50">
        <f t="shared" si="52"/>
        <v>0</v>
      </c>
      <c r="F867" s="50">
        <f t="shared" si="52"/>
        <v>0</v>
      </c>
      <c r="G867" s="50">
        <f t="shared" si="52"/>
        <v>0</v>
      </c>
      <c r="H867" s="50">
        <f t="shared" si="52"/>
        <v>0</v>
      </c>
      <c r="I867" s="50">
        <f t="shared" si="52"/>
        <v>0</v>
      </c>
      <c r="J867" s="50">
        <f t="shared" si="52"/>
        <v>0</v>
      </c>
      <c r="K867" s="50">
        <f t="shared" si="52"/>
        <v>0</v>
      </c>
      <c r="L867" s="50">
        <f t="shared" si="52"/>
        <v>0</v>
      </c>
      <c r="M867" s="51">
        <f t="shared" si="52"/>
        <v>0</v>
      </c>
      <c r="N867" s="48">
        <f>SUM(B867:M867)</f>
        <v>22</v>
      </c>
      <c r="O867" s="34" t="s">
        <v>13</v>
      </c>
    </row>
    <row r="868" spans="1:14" ht="18.75">
      <c r="A868" s="34" t="s">
        <v>21</v>
      </c>
      <c r="C868" s="35"/>
      <c r="D868" s="1" t="s">
        <v>14</v>
      </c>
      <c r="E868" s="56"/>
      <c r="F868" s="56"/>
      <c r="G868" s="36"/>
      <c r="I868" s="1" t="s">
        <v>28</v>
      </c>
      <c r="K868" s="35"/>
      <c r="L868" s="1" t="s">
        <v>14</v>
      </c>
      <c r="M868" s="56"/>
      <c r="N868" s="56"/>
    </row>
    <row r="869" spans="1:14" ht="18.75">
      <c r="A869" s="34" t="s">
        <v>22</v>
      </c>
      <c r="C869" s="35"/>
      <c r="D869" s="1" t="s">
        <v>14</v>
      </c>
      <c r="E869" s="53"/>
      <c r="F869" s="53"/>
      <c r="G869" s="36"/>
      <c r="I869" s="1" t="s">
        <v>29</v>
      </c>
      <c r="K869" s="35"/>
      <c r="L869" s="1" t="s">
        <v>14</v>
      </c>
      <c r="M869" s="53"/>
      <c r="N869" s="53"/>
    </row>
    <row r="870" spans="1:14" ht="18.75">
      <c r="A870" s="34" t="s">
        <v>23</v>
      </c>
      <c r="C870" s="35"/>
      <c r="D870" s="1" t="s">
        <v>14</v>
      </c>
      <c r="E870" s="53"/>
      <c r="F870" s="53"/>
      <c r="G870" s="36"/>
      <c r="I870" s="1" t="s">
        <v>30</v>
      </c>
      <c r="K870" s="35"/>
      <c r="L870" s="1" t="s">
        <v>14</v>
      </c>
      <c r="M870" s="53"/>
      <c r="N870" s="53"/>
    </row>
    <row r="871" spans="1:14" ht="18.75">
      <c r="A871" s="34" t="s">
        <v>24</v>
      </c>
      <c r="C871" s="35"/>
      <c r="D871" s="1" t="s">
        <v>14</v>
      </c>
      <c r="E871" s="53"/>
      <c r="F871" s="53"/>
      <c r="G871" s="36"/>
      <c r="I871" s="1" t="s">
        <v>31</v>
      </c>
      <c r="K871" s="35"/>
      <c r="L871" s="1" t="s">
        <v>14</v>
      </c>
      <c r="M871" s="53"/>
      <c r="N871" s="53"/>
    </row>
    <row r="872" spans="1:14" ht="18.75">
      <c r="A872" s="34" t="s">
        <v>25</v>
      </c>
      <c r="C872" s="35"/>
      <c r="D872" s="1" t="s">
        <v>14</v>
      </c>
      <c r="E872" s="53"/>
      <c r="F872" s="53"/>
      <c r="G872" s="36"/>
      <c r="I872" s="1" t="s">
        <v>32</v>
      </c>
      <c r="K872" s="35"/>
      <c r="L872" s="1" t="s">
        <v>14</v>
      </c>
      <c r="M872" s="53"/>
      <c r="N872" s="53"/>
    </row>
    <row r="873" spans="1:14" ht="18.75">
      <c r="A873" s="34" t="s">
        <v>26</v>
      </c>
      <c r="C873" s="35"/>
      <c r="D873" s="1" t="s">
        <v>14</v>
      </c>
      <c r="E873" s="53"/>
      <c r="F873" s="53"/>
      <c r="G873" s="36"/>
      <c r="I873" s="1" t="s">
        <v>33</v>
      </c>
      <c r="K873" s="35"/>
      <c r="L873" s="1" t="s">
        <v>14</v>
      </c>
      <c r="M873" s="53"/>
      <c r="N873" s="53"/>
    </row>
    <row r="874" spans="1:13" ht="18.75">
      <c r="A874" s="34" t="s">
        <v>27</v>
      </c>
      <c r="C874" s="35"/>
      <c r="D874" s="1" t="s">
        <v>14</v>
      </c>
      <c r="E874" s="53"/>
      <c r="F874" s="53"/>
      <c r="G874" s="36"/>
      <c r="M874" s="37" t="s">
        <v>19</v>
      </c>
    </row>
    <row r="876" spans="1:15" ht="18.75">
      <c r="A876" s="54" t="s">
        <v>36</v>
      </c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</row>
    <row r="877" spans="1:15" ht="18.75">
      <c r="A877" s="55" t="s">
        <v>20</v>
      </c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</row>
    <row r="878" spans="1:15" ht="18.75">
      <c r="A878" s="55" t="s">
        <v>56</v>
      </c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</row>
    <row r="879" spans="1:14" ht="18.75">
      <c r="A879" s="38" t="s">
        <v>17</v>
      </c>
      <c r="B879" s="39" t="s">
        <v>0</v>
      </c>
      <c r="C879" s="4" t="s">
        <v>1</v>
      </c>
      <c r="D879" s="4" t="s">
        <v>2</v>
      </c>
      <c r="E879" s="4" t="s">
        <v>3</v>
      </c>
      <c r="F879" s="4" t="s">
        <v>4</v>
      </c>
      <c r="G879" s="4" t="s">
        <v>5</v>
      </c>
      <c r="H879" s="4" t="s">
        <v>6</v>
      </c>
      <c r="I879" s="4" t="s">
        <v>7</v>
      </c>
      <c r="J879" s="4" t="s">
        <v>8</v>
      </c>
      <c r="K879" s="4" t="s">
        <v>9</v>
      </c>
      <c r="L879" s="4" t="s">
        <v>10</v>
      </c>
      <c r="M879" s="5" t="s">
        <v>11</v>
      </c>
      <c r="N879" s="6" t="s">
        <v>18</v>
      </c>
    </row>
    <row r="880" spans="1:14" ht="18.75">
      <c r="A880" s="40">
        <v>1</v>
      </c>
      <c r="B880" s="41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10"/>
      <c r="N880" s="11"/>
    </row>
    <row r="881" spans="1:14" ht="18.75">
      <c r="A881" s="42">
        <v>2</v>
      </c>
      <c r="B881" s="17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5"/>
      <c r="N881" s="16"/>
    </row>
    <row r="882" spans="1:14" ht="18.75">
      <c r="A882" s="42">
        <v>3</v>
      </c>
      <c r="B882" s="17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5"/>
      <c r="N882" s="16"/>
    </row>
    <row r="883" spans="1:14" ht="18.75">
      <c r="A883" s="42">
        <v>4</v>
      </c>
      <c r="B883" s="17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5"/>
      <c r="N883" s="16"/>
    </row>
    <row r="884" spans="1:14" ht="18.75">
      <c r="A884" s="42">
        <v>5</v>
      </c>
      <c r="B884" s="17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5"/>
      <c r="N884" s="16"/>
    </row>
    <row r="885" spans="1:14" ht="18.75">
      <c r="A885" s="42">
        <v>6</v>
      </c>
      <c r="B885" s="17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5"/>
      <c r="N885" s="16"/>
    </row>
    <row r="886" spans="1:14" ht="18.75">
      <c r="A886" s="42">
        <v>7</v>
      </c>
      <c r="B886" s="17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5"/>
      <c r="N886" s="16"/>
    </row>
    <row r="887" spans="1:14" ht="18.75">
      <c r="A887" s="42">
        <v>8</v>
      </c>
      <c r="B887" s="17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5"/>
      <c r="N887" s="16"/>
    </row>
    <row r="888" spans="1:14" ht="18.75">
      <c r="A888" s="42">
        <v>9</v>
      </c>
      <c r="B888" s="17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5"/>
      <c r="N888" s="16"/>
    </row>
    <row r="889" spans="1:14" ht="18.75">
      <c r="A889" s="42">
        <v>10</v>
      </c>
      <c r="B889" s="17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5"/>
      <c r="N889" s="16"/>
    </row>
    <row r="890" spans="1:14" ht="18.75">
      <c r="A890" s="42">
        <v>11</v>
      </c>
      <c r="B890" s="17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5"/>
      <c r="N890" s="16"/>
    </row>
    <row r="891" spans="1:14" ht="18.75">
      <c r="A891" s="42">
        <v>12</v>
      </c>
      <c r="B891" s="17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5"/>
      <c r="N891" s="16"/>
    </row>
    <row r="892" spans="1:14" ht="18.75">
      <c r="A892" s="42">
        <v>13</v>
      </c>
      <c r="B892" s="17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5"/>
      <c r="N892" s="16"/>
    </row>
    <row r="893" spans="1:14" ht="18.75">
      <c r="A893" s="42">
        <v>14</v>
      </c>
      <c r="B893" s="17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5"/>
      <c r="N893" s="16"/>
    </row>
    <row r="894" spans="1:14" ht="18.75">
      <c r="A894" s="42">
        <v>15</v>
      </c>
      <c r="B894" s="17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5"/>
      <c r="N894" s="16"/>
    </row>
    <row r="895" spans="1:14" ht="18.75">
      <c r="A895" s="42">
        <v>16</v>
      </c>
      <c r="B895" s="17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5"/>
      <c r="N895" s="16"/>
    </row>
    <row r="896" spans="1:14" ht="18.75">
      <c r="A896" s="42">
        <v>17</v>
      </c>
      <c r="B896" s="17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5"/>
      <c r="N896" s="16"/>
    </row>
    <row r="897" spans="1:14" ht="18.75">
      <c r="A897" s="42">
        <v>18</v>
      </c>
      <c r="B897" s="17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5"/>
      <c r="N897" s="16"/>
    </row>
    <row r="898" spans="1:14" ht="18.75">
      <c r="A898" s="42">
        <v>19</v>
      </c>
      <c r="B898" s="17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5"/>
      <c r="N898" s="16"/>
    </row>
    <row r="899" spans="1:14" ht="18.75">
      <c r="A899" s="42">
        <v>20</v>
      </c>
      <c r="B899" s="17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5"/>
      <c r="N899" s="16"/>
    </row>
    <row r="900" spans="1:14" ht="18.75">
      <c r="A900" s="42">
        <v>21</v>
      </c>
      <c r="B900" s="17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5"/>
      <c r="N900" s="16"/>
    </row>
    <row r="901" spans="1:14" ht="18.75">
      <c r="A901" s="42">
        <v>22</v>
      </c>
      <c r="B901" s="17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5"/>
      <c r="N901" s="16"/>
    </row>
    <row r="902" spans="1:14" ht="18.75">
      <c r="A902" s="42">
        <v>23</v>
      </c>
      <c r="B902" s="17"/>
      <c r="C902" s="17"/>
      <c r="D902" s="14"/>
      <c r="E902" s="14"/>
      <c r="F902" s="14"/>
      <c r="G902" s="14"/>
      <c r="H902" s="14"/>
      <c r="I902" s="14"/>
      <c r="J902" s="14"/>
      <c r="K902" s="14"/>
      <c r="L902" s="14"/>
      <c r="M902" s="15"/>
      <c r="N902" s="16"/>
    </row>
    <row r="903" spans="1:14" ht="18.75">
      <c r="A903" s="42">
        <v>24</v>
      </c>
      <c r="B903" s="17"/>
      <c r="C903" s="17"/>
      <c r="D903" s="14"/>
      <c r="E903" s="14"/>
      <c r="F903" s="14"/>
      <c r="G903" s="14"/>
      <c r="H903" s="14"/>
      <c r="I903" s="14"/>
      <c r="J903" s="14"/>
      <c r="K903" s="14"/>
      <c r="L903" s="14"/>
      <c r="M903" s="15"/>
      <c r="N903" s="16"/>
    </row>
    <row r="904" spans="1:14" ht="18.75">
      <c r="A904" s="42">
        <v>25</v>
      </c>
      <c r="B904" s="17"/>
      <c r="C904" s="17"/>
      <c r="D904" s="14"/>
      <c r="E904" s="14"/>
      <c r="F904" s="14"/>
      <c r="G904" s="14"/>
      <c r="H904" s="14"/>
      <c r="I904" s="14"/>
      <c r="J904" s="14"/>
      <c r="K904" s="14"/>
      <c r="L904" s="14"/>
      <c r="M904" s="15"/>
      <c r="N904" s="16"/>
    </row>
    <row r="905" spans="1:14" ht="18.75">
      <c r="A905" s="42">
        <v>26</v>
      </c>
      <c r="B905" s="17"/>
      <c r="C905" s="17"/>
      <c r="D905" s="14"/>
      <c r="E905" s="14"/>
      <c r="F905" s="14"/>
      <c r="G905" s="14"/>
      <c r="H905" s="14"/>
      <c r="I905" s="14"/>
      <c r="J905" s="14"/>
      <c r="K905" s="14"/>
      <c r="L905" s="14"/>
      <c r="M905" s="15"/>
      <c r="N905" s="16"/>
    </row>
    <row r="906" spans="1:14" ht="18.75">
      <c r="A906" s="42">
        <v>27</v>
      </c>
      <c r="B906" s="17"/>
      <c r="C906" s="17"/>
      <c r="D906" s="14"/>
      <c r="E906" s="14"/>
      <c r="F906" s="14"/>
      <c r="G906" s="14"/>
      <c r="H906" s="14"/>
      <c r="I906" s="14"/>
      <c r="J906" s="14"/>
      <c r="K906" s="14"/>
      <c r="L906" s="14"/>
      <c r="M906" s="15"/>
      <c r="N906" s="16"/>
    </row>
    <row r="907" spans="1:14" ht="18.75">
      <c r="A907" s="42">
        <v>28</v>
      </c>
      <c r="B907" s="17"/>
      <c r="C907" s="17"/>
      <c r="D907" s="14"/>
      <c r="E907" s="14"/>
      <c r="F907" s="14"/>
      <c r="G907" s="14"/>
      <c r="H907" s="14"/>
      <c r="I907" s="14"/>
      <c r="J907" s="14"/>
      <c r="K907" s="14"/>
      <c r="L907" s="14"/>
      <c r="M907" s="15"/>
      <c r="N907" s="16"/>
    </row>
    <row r="908" spans="1:14" ht="18.75">
      <c r="A908" s="42">
        <v>29</v>
      </c>
      <c r="B908" s="17"/>
      <c r="C908" s="17"/>
      <c r="D908" s="14"/>
      <c r="E908" s="14"/>
      <c r="F908" s="14"/>
      <c r="G908" s="14"/>
      <c r="H908" s="14"/>
      <c r="I908" s="14"/>
      <c r="J908" s="14"/>
      <c r="K908" s="14"/>
      <c r="L908" s="14"/>
      <c r="M908" s="15"/>
      <c r="N908" s="16"/>
    </row>
    <row r="909" spans="1:14" ht="18.75">
      <c r="A909" s="42">
        <v>30</v>
      </c>
      <c r="B909" s="17"/>
      <c r="C909" s="17"/>
      <c r="D909" s="14"/>
      <c r="E909" s="14"/>
      <c r="F909" s="14"/>
      <c r="G909" s="14"/>
      <c r="H909" s="14"/>
      <c r="I909" s="14"/>
      <c r="J909" s="14"/>
      <c r="K909" s="14"/>
      <c r="L909" s="14"/>
      <c r="M909" s="15"/>
      <c r="N909" s="16"/>
    </row>
    <row r="910" spans="1:14" ht="18.75">
      <c r="A910" s="43">
        <v>31</v>
      </c>
      <c r="B910" s="20"/>
      <c r="C910" s="20"/>
      <c r="D910" s="21"/>
      <c r="E910" s="21"/>
      <c r="F910" s="21"/>
      <c r="G910" s="21"/>
      <c r="H910" s="21"/>
      <c r="I910" s="21"/>
      <c r="J910" s="21"/>
      <c r="K910" s="21"/>
      <c r="L910" s="21"/>
      <c r="M910" s="22"/>
      <c r="N910" s="23"/>
    </row>
    <row r="911" spans="1:15" ht="18.75">
      <c r="A911" s="7" t="s">
        <v>12</v>
      </c>
      <c r="B911" s="44">
        <f aca="true" t="shared" si="53" ref="B911:H911">SUM(B880:B910)</f>
        <v>0</v>
      </c>
      <c r="C911" s="45">
        <f t="shared" si="53"/>
        <v>0</v>
      </c>
      <c r="D911" s="45">
        <f t="shared" si="53"/>
        <v>0</v>
      </c>
      <c r="E911" s="45">
        <f t="shared" si="53"/>
        <v>0</v>
      </c>
      <c r="F911" s="45">
        <f t="shared" si="53"/>
        <v>0</v>
      </c>
      <c r="G911" s="45">
        <f t="shared" si="53"/>
        <v>0</v>
      </c>
      <c r="H911" s="45">
        <f t="shared" si="53"/>
        <v>0</v>
      </c>
      <c r="I911" s="45">
        <f>SUM(I880:I910)</f>
        <v>0</v>
      </c>
      <c r="J911" s="45">
        <f>SUM(J880:J910)</f>
        <v>0</v>
      </c>
      <c r="K911" s="45">
        <f>SUM(K880:K910)</f>
        <v>0</v>
      </c>
      <c r="L911" s="45">
        <f>SUM(L880:L907)</f>
        <v>0</v>
      </c>
      <c r="M911" s="46">
        <f>SUM(M880:M910)</f>
        <v>0</v>
      </c>
      <c r="N911" s="26">
        <f>SUM(B911:M911)</f>
        <v>0</v>
      </c>
      <c r="O911" s="1" t="s">
        <v>14</v>
      </c>
    </row>
    <row r="912" spans="1:15" ht="18.75">
      <c r="A912" s="12" t="s">
        <v>15</v>
      </c>
      <c r="B912" s="27" t="e">
        <f aca="true" t="shared" si="54" ref="B912:K912">AVERAGE(B880:B910)</f>
        <v>#DIV/0!</v>
      </c>
      <c r="C912" s="14" t="e">
        <f t="shared" si="54"/>
        <v>#DIV/0!</v>
      </c>
      <c r="D912" s="14" t="e">
        <f t="shared" si="54"/>
        <v>#DIV/0!</v>
      </c>
      <c r="E912" s="14" t="e">
        <f t="shared" si="54"/>
        <v>#DIV/0!</v>
      </c>
      <c r="F912" s="14" t="e">
        <f t="shared" si="54"/>
        <v>#DIV/0!</v>
      </c>
      <c r="G912" s="14" t="e">
        <f t="shared" si="54"/>
        <v>#DIV/0!</v>
      </c>
      <c r="H912" s="14" t="e">
        <f t="shared" si="54"/>
        <v>#DIV/0!</v>
      </c>
      <c r="I912" s="14" t="e">
        <f t="shared" si="54"/>
        <v>#DIV/0!</v>
      </c>
      <c r="J912" s="14" t="e">
        <f t="shared" si="54"/>
        <v>#DIV/0!</v>
      </c>
      <c r="K912" s="14" t="e">
        <f t="shared" si="54"/>
        <v>#DIV/0!</v>
      </c>
      <c r="L912" s="14" t="e">
        <f>AVERAGE(L880:L907)</f>
        <v>#DIV/0!</v>
      </c>
      <c r="M912" s="47" t="e">
        <f>AVERAGE(M880:M910)</f>
        <v>#DIV/0!</v>
      </c>
      <c r="N912" s="29" t="e">
        <f>AVERAGE(B912:M912)</f>
        <v>#DIV/0!</v>
      </c>
      <c r="O912" s="1" t="s">
        <v>16</v>
      </c>
    </row>
    <row r="913" spans="1:15" ht="18.75">
      <c r="A913" s="48" t="s">
        <v>13</v>
      </c>
      <c r="B913" s="49">
        <f>COUNTIF(B880:B910,"&gt;0")</f>
        <v>0</v>
      </c>
      <c r="C913" s="50">
        <f aca="true" t="shared" si="55" ref="C913:M913">COUNTIF(C880:C910,"&gt;0")</f>
        <v>0</v>
      </c>
      <c r="D913" s="50">
        <f t="shared" si="55"/>
        <v>0</v>
      </c>
      <c r="E913" s="50">
        <f t="shared" si="55"/>
        <v>0</v>
      </c>
      <c r="F913" s="50">
        <f t="shared" si="55"/>
        <v>0</v>
      </c>
      <c r="G913" s="50">
        <f t="shared" si="55"/>
        <v>0</v>
      </c>
      <c r="H913" s="50">
        <f t="shared" si="55"/>
        <v>0</v>
      </c>
      <c r="I913" s="50">
        <f t="shared" si="55"/>
        <v>0</v>
      </c>
      <c r="J913" s="50">
        <f t="shared" si="55"/>
        <v>0</v>
      </c>
      <c r="K913" s="50">
        <f t="shared" si="55"/>
        <v>0</v>
      </c>
      <c r="L913" s="50">
        <f t="shared" si="55"/>
        <v>0</v>
      </c>
      <c r="M913" s="51">
        <f t="shared" si="55"/>
        <v>0</v>
      </c>
      <c r="N913" s="48">
        <f>SUM(B913:M913)</f>
        <v>0</v>
      </c>
      <c r="O913" s="34" t="s">
        <v>13</v>
      </c>
    </row>
    <row r="914" spans="1:14" ht="18.75">
      <c r="A914" s="34" t="s">
        <v>21</v>
      </c>
      <c r="C914" s="35"/>
      <c r="D914" s="1" t="s">
        <v>14</v>
      </c>
      <c r="E914" s="56"/>
      <c r="F914" s="56"/>
      <c r="G914" s="36"/>
      <c r="I914" s="1" t="s">
        <v>28</v>
      </c>
      <c r="K914" s="35"/>
      <c r="L914" s="1" t="s">
        <v>14</v>
      </c>
      <c r="M914" s="56"/>
      <c r="N914" s="56"/>
    </row>
    <row r="915" spans="1:14" ht="18.75">
      <c r="A915" s="34" t="s">
        <v>22</v>
      </c>
      <c r="C915" s="35"/>
      <c r="D915" s="1" t="s">
        <v>14</v>
      </c>
      <c r="E915" s="53"/>
      <c r="F915" s="53"/>
      <c r="G915" s="36"/>
      <c r="I915" s="1" t="s">
        <v>29</v>
      </c>
      <c r="K915" s="35"/>
      <c r="L915" s="1" t="s">
        <v>14</v>
      </c>
      <c r="M915" s="53"/>
      <c r="N915" s="53"/>
    </row>
    <row r="916" spans="1:14" ht="18.75">
      <c r="A916" s="34" t="s">
        <v>23</v>
      </c>
      <c r="C916" s="35"/>
      <c r="D916" s="1" t="s">
        <v>14</v>
      </c>
      <c r="E916" s="53"/>
      <c r="F916" s="53"/>
      <c r="G916" s="36"/>
      <c r="I916" s="1" t="s">
        <v>30</v>
      </c>
      <c r="K916" s="35"/>
      <c r="L916" s="1" t="s">
        <v>14</v>
      </c>
      <c r="M916" s="53"/>
      <c r="N916" s="53"/>
    </row>
    <row r="917" spans="1:14" ht="18.75">
      <c r="A917" s="34" t="s">
        <v>24</v>
      </c>
      <c r="C917" s="35"/>
      <c r="D917" s="1" t="s">
        <v>14</v>
      </c>
      <c r="E917" s="53"/>
      <c r="F917" s="53"/>
      <c r="G917" s="36"/>
      <c r="I917" s="1" t="s">
        <v>31</v>
      </c>
      <c r="K917" s="35"/>
      <c r="L917" s="1" t="s">
        <v>14</v>
      </c>
      <c r="M917" s="53"/>
      <c r="N917" s="53"/>
    </row>
    <row r="918" spans="1:14" ht="18.75">
      <c r="A918" s="34" t="s">
        <v>25</v>
      </c>
      <c r="C918" s="35"/>
      <c r="D918" s="1" t="s">
        <v>14</v>
      </c>
      <c r="E918" s="53"/>
      <c r="F918" s="53"/>
      <c r="G918" s="36"/>
      <c r="I918" s="1" t="s">
        <v>32</v>
      </c>
      <c r="K918" s="35"/>
      <c r="L918" s="1" t="s">
        <v>14</v>
      </c>
      <c r="M918" s="53"/>
      <c r="N918" s="53"/>
    </row>
    <row r="919" spans="1:14" ht="18.75">
      <c r="A919" s="34" t="s">
        <v>26</v>
      </c>
      <c r="C919" s="35"/>
      <c r="D919" s="1" t="s">
        <v>14</v>
      </c>
      <c r="E919" s="53"/>
      <c r="F919" s="53"/>
      <c r="G919" s="36"/>
      <c r="I919" s="1" t="s">
        <v>33</v>
      </c>
      <c r="K919" s="35"/>
      <c r="L919" s="1" t="s">
        <v>14</v>
      </c>
      <c r="M919" s="53"/>
      <c r="N919" s="53"/>
    </row>
    <row r="920" spans="1:13" ht="18.75">
      <c r="A920" s="34" t="s">
        <v>27</v>
      </c>
      <c r="C920" s="35"/>
      <c r="D920" s="1" t="s">
        <v>14</v>
      </c>
      <c r="E920" s="53"/>
      <c r="F920" s="53"/>
      <c r="G920" s="36"/>
      <c r="M920" s="37" t="s">
        <v>19</v>
      </c>
    </row>
  </sheetData>
  <sheetProtection/>
  <mergeCells count="321">
    <mergeCell ref="E873:F873"/>
    <mergeCell ref="M873:N873"/>
    <mergeCell ref="E874:F874"/>
    <mergeCell ref="E870:F870"/>
    <mergeCell ref="M870:N870"/>
    <mergeCell ref="E871:F871"/>
    <mergeCell ref="M871:N871"/>
    <mergeCell ref="E872:F872"/>
    <mergeCell ref="M872:N872"/>
    <mergeCell ref="A830:O830"/>
    <mergeCell ref="A831:O831"/>
    <mergeCell ref="A832:O832"/>
    <mergeCell ref="E868:F868"/>
    <mergeCell ref="M868:N868"/>
    <mergeCell ref="E869:F869"/>
    <mergeCell ref="M869:N869"/>
    <mergeCell ref="E827:F827"/>
    <mergeCell ref="M827:N827"/>
    <mergeCell ref="E828:F828"/>
    <mergeCell ref="E824:F824"/>
    <mergeCell ref="M824:N824"/>
    <mergeCell ref="E825:F825"/>
    <mergeCell ref="M825:N825"/>
    <mergeCell ref="E826:F826"/>
    <mergeCell ref="M826:N826"/>
    <mergeCell ref="A784:O784"/>
    <mergeCell ref="A785:O785"/>
    <mergeCell ref="A786:O786"/>
    <mergeCell ref="E822:F822"/>
    <mergeCell ref="M822:N822"/>
    <mergeCell ref="E823:F823"/>
    <mergeCell ref="M823:N823"/>
    <mergeCell ref="E781:F781"/>
    <mergeCell ref="M781:N781"/>
    <mergeCell ref="E782:F782"/>
    <mergeCell ref="E778:F778"/>
    <mergeCell ref="M778:N778"/>
    <mergeCell ref="E779:F779"/>
    <mergeCell ref="M779:N779"/>
    <mergeCell ref="E780:F780"/>
    <mergeCell ref="M780:N780"/>
    <mergeCell ref="A738:O738"/>
    <mergeCell ref="A739:O739"/>
    <mergeCell ref="A740:O740"/>
    <mergeCell ref="E776:F776"/>
    <mergeCell ref="M776:N776"/>
    <mergeCell ref="E777:F777"/>
    <mergeCell ref="M777:N777"/>
    <mergeCell ref="E643:F643"/>
    <mergeCell ref="M643:N643"/>
    <mergeCell ref="E644:F644"/>
    <mergeCell ref="E640:F640"/>
    <mergeCell ref="M640:N640"/>
    <mergeCell ref="E641:F641"/>
    <mergeCell ref="M641:N641"/>
    <mergeCell ref="E642:F642"/>
    <mergeCell ref="M642:N642"/>
    <mergeCell ref="A600:O600"/>
    <mergeCell ref="A601:O601"/>
    <mergeCell ref="A602:O602"/>
    <mergeCell ref="E638:F638"/>
    <mergeCell ref="M638:N638"/>
    <mergeCell ref="E639:F639"/>
    <mergeCell ref="M639:N639"/>
    <mergeCell ref="E551:F551"/>
    <mergeCell ref="M551:N551"/>
    <mergeCell ref="E552:F552"/>
    <mergeCell ref="E548:F548"/>
    <mergeCell ref="M548:N548"/>
    <mergeCell ref="E549:F549"/>
    <mergeCell ref="M549:N549"/>
    <mergeCell ref="E550:F550"/>
    <mergeCell ref="M550:N550"/>
    <mergeCell ref="A508:O508"/>
    <mergeCell ref="A509:O509"/>
    <mergeCell ref="A510:O510"/>
    <mergeCell ref="E546:F546"/>
    <mergeCell ref="M546:N546"/>
    <mergeCell ref="E547:F547"/>
    <mergeCell ref="M547:N547"/>
    <mergeCell ref="E459:F459"/>
    <mergeCell ref="M459:N459"/>
    <mergeCell ref="E460:F460"/>
    <mergeCell ref="E456:F456"/>
    <mergeCell ref="M456:N456"/>
    <mergeCell ref="E457:F457"/>
    <mergeCell ref="M457:N457"/>
    <mergeCell ref="E458:F458"/>
    <mergeCell ref="M458:N458"/>
    <mergeCell ref="A416:O416"/>
    <mergeCell ref="A417:O417"/>
    <mergeCell ref="A418:O418"/>
    <mergeCell ref="E454:F454"/>
    <mergeCell ref="M454:N454"/>
    <mergeCell ref="E455:F455"/>
    <mergeCell ref="M455:N455"/>
    <mergeCell ref="E413:F413"/>
    <mergeCell ref="M413:N413"/>
    <mergeCell ref="E414:F414"/>
    <mergeCell ref="E410:F410"/>
    <mergeCell ref="M410:N410"/>
    <mergeCell ref="E411:F411"/>
    <mergeCell ref="M411:N411"/>
    <mergeCell ref="E412:F412"/>
    <mergeCell ref="M412:N412"/>
    <mergeCell ref="A370:O370"/>
    <mergeCell ref="A371:O371"/>
    <mergeCell ref="A372:O372"/>
    <mergeCell ref="E408:F408"/>
    <mergeCell ref="M408:N408"/>
    <mergeCell ref="E409:F409"/>
    <mergeCell ref="M409:N409"/>
    <mergeCell ref="E367:F367"/>
    <mergeCell ref="M367:N367"/>
    <mergeCell ref="E368:F368"/>
    <mergeCell ref="E364:F364"/>
    <mergeCell ref="M364:N364"/>
    <mergeCell ref="E365:F365"/>
    <mergeCell ref="M365:N365"/>
    <mergeCell ref="E366:F366"/>
    <mergeCell ref="M366:N366"/>
    <mergeCell ref="A324:O324"/>
    <mergeCell ref="A325:O325"/>
    <mergeCell ref="A326:O326"/>
    <mergeCell ref="E362:F362"/>
    <mergeCell ref="M362:N362"/>
    <mergeCell ref="E363:F363"/>
    <mergeCell ref="M363:N363"/>
    <mergeCell ref="E321:F321"/>
    <mergeCell ref="M321:N321"/>
    <mergeCell ref="E322:F322"/>
    <mergeCell ref="E319:F319"/>
    <mergeCell ref="M319:N319"/>
    <mergeCell ref="E320:F320"/>
    <mergeCell ref="M320:N320"/>
    <mergeCell ref="E317:F317"/>
    <mergeCell ref="M317:N317"/>
    <mergeCell ref="E318:F318"/>
    <mergeCell ref="M318:N318"/>
    <mergeCell ref="A278:O278"/>
    <mergeCell ref="A279:O279"/>
    <mergeCell ref="A280:O280"/>
    <mergeCell ref="E316:F316"/>
    <mergeCell ref="M316:N316"/>
    <mergeCell ref="E92:F92"/>
    <mergeCell ref="E90:F90"/>
    <mergeCell ref="M90:N90"/>
    <mergeCell ref="E91:F91"/>
    <mergeCell ref="M91:N91"/>
    <mergeCell ref="E88:F88"/>
    <mergeCell ref="M88:N88"/>
    <mergeCell ref="E89:F89"/>
    <mergeCell ref="M89:N89"/>
    <mergeCell ref="E45:F45"/>
    <mergeCell ref="E43:F43"/>
    <mergeCell ref="E44:F44"/>
    <mergeCell ref="E86:F86"/>
    <mergeCell ref="M86:N86"/>
    <mergeCell ref="E87:F87"/>
    <mergeCell ref="M87:N87"/>
    <mergeCell ref="A47:O47"/>
    <mergeCell ref="A48:O48"/>
    <mergeCell ref="A49:O49"/>
    <mergeCell ref="A1:O1"/>
    <mergeCell ref="A3:O3"/>
    <mergeCell ref="A2:O2"/>
    <mergeCell ref="M40:N40"/>
    <mergeCell ref="C6:C21"/>
    <mergeCell ref="E40:F40"/>
    <mergeCell ref="M41:N41"/>
    <mergeCell ref="M42:N42"/>
    <mergeCell ref="E41:F41"/>
    <mergeCell ref="E42:F42"/>
    <mergeCell ref="A94:O94"/>
    <mergeCell ref="A95:O95"/>
    <mergeCell ref="M43:N43"/>
    <mergeCell ref="M44:N44"/>
    <mergeCell ref="E46:F46"/>
    <mergeCell ref="M45:N45"/>
    <mergeCell ref="A96:O96"/>
    <mergeCell ref="E132:F132"/>
    <mergeCell ref="M132:N132"/>
    <mergeCell ref="E133:F133"/>
    <mergeCell ref="M133:N133"/>
    <mergeCell ref="E134:F134"/>
    <mergeCell ref="M134:N134"/>
    <mergeCell ref="E135:F135"/>
    <mergeCell ref="M135:N135"/>
    <mergeCell ref="E136:F136"/>
    <mergeCell ref="M136:N136"/>
    <mergeCell ref="E137:F137"/>
    <mergeCell ref="M137:N137"/>
    <mergeCell ref="E138:F138"/>
    <mergeCell ref="A140:O140"/>
    <mergeCell ref="A141:O141"/>
    <mergeCell ref="A142:O142"/>
    <mergeCell ref="E178:F178"/>
    <mergeCell ref="M178:N178"/>
    <mergeCell ref="E179:F179"/>
    <mergeCell ref="M179:N179"/>
    <mergeCell ref="E180:F180"/>
    <mergeCell ref="M180:N180"/>
    <mergeCell ref="E183:F183"/>
    <mergeCell ref="M183:N183"/>
    <mergeCell ref="E184:F184"/>
    <mergeCell ref="E181:F181"/>
    <mergeCell ref="M181:N181"/>
    <mergeCell ref="E182:F182"/>
    <mergeCell ref="M182:N182"/>
    <mergeCell ref="A186:O186"/>
    <mergeCell ref="A187:O187"/>
    <mergeCell ref="A188:O188"/>
    <mergeCell ref="E224:F224"/>
    <mergeCell ref="M224:N224"/>
    <mergeCell ref="E225:F225"/>
    <mergeCell ref="M225:N225"/>
    <mergeCell ref="E226:F226"/>
    <mergeCell ref="M226:N226"/>
    <mergeCell ref="E229:F229"/>
    <mergeCell ref="M229:N229"/>
    <mergeCell ref="E230:F230"/>
    <mergeCell ref="E227:F227"/>
    <mergeCell ref="M227:N227"/>
    <mergeCell ref="E228:F228"/>
    <mergeCell ref="M228:N228"/>
    <mergeCell ref="A232:O232"/>
    <mergeCell ref="A233:O233"/>
    <mergeCell ref="A234:O234"/>
    <mergeCell ref="E270:F270"/>
    <mergeCell ref="M270:N270"/>
    <mergeCell ref="E271:F271"/>
    <mergeCell ref="M271:N271"/>
    <mergeCell ref="E272:F272"/>
    <mergeCell ref="M272:N272"/>
    <mergeCell ref="E275:F275"/>
    <mergeCell ref="M275:N275"/>
    <mergeCell ref="E276:F276"/>
    <mergeCell ref="E273:F273"/>
    <mergeCell ref="M273:N273"/>
    <mergeCell ref="E274:F274"/>
    <mergeCell ref="M274:N274"/>
    <mergeCell ref="A462:O462"/>
    <mergeCell ref="A463:O463"/>
    <mergeCell ref="A464:O464"/>
    <mergeCell ref="E500:F500"/>
    <mergeCell ref="M500:N500"/>
    <mergeCell ref="E501:F501"/>
    <mergeCell ref="M501:N501"/>
    <mergeCell ref="E505:F505"/>
    <mergeCell ref="M505:N505"/>
    <mergeCell ref="E506:F506"/>
    <mergeCell ref="E502:F502"/>
    <mergeCell ref="M502:N502"/>
    <mergeCell ref="E503:F503"/>
    <mergeCell ref="M503:N503"/>
    <mergeCell ref="E504:F504"/>
    <mergeCell ref="M504:N504"/>
    <mergeCell ref="A554:O554"/>
    <mergeCell ref="A555:O555"/>
    <mergeCell ref="A556:O556"/>
    <mergeCell ref="E592:F592"/>
    <mergeCell ref="M592:N592"/>
    <mergeCell ref="E593:F593"/>
    <mergeCell ref="M593:N593"/>
    <mergeCell ref="E597:F597"/>
    <mergeCell ref="M597:N597"/>
    <mergeCell ref="E598:F598"/>
    <mergeCell ref="E594:F594"/>
    <mergeCell ref="M594:N594"/>
    <mergeCell ref="E595:F595"/>
    <mergeCell ref="M595:N595"/>
    <mergeCell ref="E596:F596"/>
    <mergeCell ref="M596:N596"/>
    <mergeCell ref="A646:O646"/>
    <mergeCell ref="A647:O647"/>
    <mergeCell ref="A648:O648"/>
    <mergeCell ref="E684:F684"/>
    <mergeCell ref="M684:N684"/>
    <mergeCell ref="E685:F685"/>
    <mergeCell ref="M685:N685"/>
    <mergeCell ref="E689:F689"/>
    <mergeCell ref="M689:N689"/>
    <mergeCell ref="E690:F690"/>
    <mergeCell ref="E686:F686"/>
    <mergeCell ref="M686:N686"/>
    <mergeCell ref="E687:F687"/>
    <mergeCell ref="M687:N687"/>
    <mergeCell ref="E688:F688"/>
    <mergeCell ref="M688:N688"/>
    <mergeCell ref="A692:O692"/>
    <mergeCell ref="A693:O693"/>
    <mergeCell ref="A694:O694"/>
    <mergeCell ref="E730:F730"/>
    <mergeCell ref="M730:N730"/>
    <mergeCell ref="E731:F731"/>
    <mergeCell ref="M731:N731"/>
    <mergeCell ref="E735:F735"/>
    <mergeCell ref="M735:N735"/>
    <mergeCell ref="E736:F736"/>
    <mergeCell ref="E732:F732"/>
    <mergeCell ref="M732:N732"/>
    <mergeCell ref="E733:F733"/>
    <mergeCell ref="M733:N733"/>
    <mergeCell ref="E734:F734"/>
    <mergeCell ref="M734:N734"/>
    <mergeCell ref="A876:O876"/>
    <mergeCell ref="A877:O877"/>
    <mergeCell ref="A878:O878"/>
    <mergeCell ref="E914:F914"/>
    <mergeCell ref="M914:N914"/>
    <mergeCell ref="E915:F915"/>
    <mergeCell ref="M915:N915"/>
    <mergeCell ref="E919:F919"/>
    <mergeCell ref="M919:N919"/>
    <mergeCell ref="E920:F920"/>
    <mergeCell ref="E916:F916"/>
    <mergeCell ref="M916:N916"/>
    <mergeCell ref="E917:F917"/>
    <mergeCell ref="M917:N917"/>
    <mergeCell ref="E918:F918"/>
    <mergeCell ref="M918:N918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Noom</cp:lastModifiedBy>
  <cp:lastPrinted>2010-03-29T02:54:16Z</cp:lastPrinted>
  <dcterms:created xsi:type="dcterms:W3CDTF">1999-12-15T09:17:03Z</dcterms:created>
  <dcterms:modified xsi:type="dcterms:W3CDTF">2024-06-07T03:46:18Z</dcterms:modified>
  <cp:category/>
  <cp:version/>
  <cp:contentType/>
  <cp:contentStatus/>
</cp:coreProperties>
</file>