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<sst xmlns="http://schemas.openxmlformats.org/spreadsheetml/2006/main" count="38" uniqueCount="23">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</sst>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975"/>
          <c:w val="0.879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ทุ่งช้าง'!$C$5:$C$107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1488</c:v>
                </c:pt>
              </c:numCache>
            </c:numRef>
          </c:val>
        </c:ser>
        <c:gapWidth val="100"/>
        <c:axId val="9836400"/>
        <c:axId val="21418737"/>
      </c:barChart>
      <c:lineChart>
        <c:grouping val="standard"/>
        <c:varyColors val="0"/>
        <c:ser>
          <c:idx val="1"/>
          <c:order val="1"/>
          <c:tx>
            <c:v>ค่าเฉลี่ย  (2464 - 2566 )อยู่ระหว่างค่า+- SD 75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  <c:pt idx="102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ทุ่งช้าง'!$H$5:$H$107</c:f>
              <c:numCache>
                <c:ptCount val="103"/>
                <c:pt idx="0">
                  <c:v>1803.361779175717</c:v>
                </c:pt>
                <c:pt idx="1">
                  <c:v>1803.361779175717</c:v>
                </c:pt>
                <c:pt idx="2">
                  <c:v>1803.361779175717</c:v>
                </c:pt>
                <c:pt idx="3">
                  <c:v>1803.361779175717</c:v>
                </c:pt>
                <c:pt idx="4">
                  <c:v>1803.361779175717</c:v>
                </c:pt>
                <c:pt idx="5">
                  <c:v>1803.361779175717</c:v>
                </c:pt>
                <c:pt idx="6">
                  <c:v>1803.361779175717</c:v>
                </c:pt>
                <c:pt idx="7">
                  <c:v>1803.361779175717</c:v>
                </c:pt>
                <c:pt idx="8">
                  <c:v>1803.361779175717</c:v>
                </c:pt>
                <c:pt idx="9">
                  <c:v>1803.361779175717</c:v>
                </c:pt>
                <c:pt idx="10">
                  <c:v>1803.361779175717</c:v>
                </c:pt>
                <c:pt idx="11">
                  <c:v>1803.361779175717</c:v>
                </c:pt>
                <c:pt idx="12">
                  <c:v>1803.361779175717</c:v>
                </c:pt>
                <c:pt idx="13">
                  <c:v>1803.361779175717</c:v>
                </c:pt>
                <c:pt idx="14">
                  <c:v>1803.361779175717</c:v>
                </c:pt>
                <c:pt idx="15">
                  <c:v>1803.361779175717</c:v>
                </c:pt>
                <c:pt idx="16">
                  <c:v>1803.361779175717</c:v>
                </c:pt>
                <c:pt idx="17">
                  <c:v>1803.361779175717</c:v>
                </c:pt>
                <c:pt idx="18">
                  <c:v>1803.361779175717</c:v>
                </c:pt>
                <c:pt idx="19">
                  <c:v>1803.361779175717</c:v>
                </c:pt>
                <c:pt idx="20">
                  <c:v>1803.361779175717</c:v>
                </c:pt>
                <c:pt idx="21">
                  <c:v>1803.361779175717</c:v>
                </c:pt>
                <c:pt idx="22">
                  <c:v>1803.361779175717</c:v>
                </c:pt>
                <c:pt idx="23">
                  <c:v>1803.361779175717</c:v>
                </c:pt>
                <c:pt idx="24">
                  <c:v>1803.361779175717</c:v>
                </c:pt>
                <c:pt idx="25">
                  <c:v>1803.361779175717</c:v>
                </c:pt>
                <c:pt idx="26">
                  <c:v>1803.361779175717</c:v>
                </c:pt>
                <c:pt idx="27">
                  <c:v>1803.361779175717</c:v>
                </c:pt>
                <c:pt idx="28">
                  <c:v>1803.361779175717</c:v>
                </c:pt>
                <c:pt idx="29">
                  <c:v>1803.361779175717</c:v>
                </c:pt>
                <c:pt idx="30">
                  <c:v>1803.361779175717</c:v>
                </c:pt>
                <c:pt idx="31">
                  <c:v>1803.361779175717</c:v>
                </c:pt>
                <c:pt idx="32">
                  <c:v>1803.361779175717</c:v>
                </c:pt>
                <c:pt idx="33">
                  <c:v>1803.361779175717</c:v>
                </c:pt>
                <c:pt idx="34">
                  <c:v>1803.361779175717</c:v>
                </c:pt>
                <c:pt idx="35">
                  <c:v>1803.361779175717</c:v>
                </c:pt>
                <c:pt idx="36">
                  <c:v>1803.361779175717</c:v>
                </c:pt>
                <c:pt idx="37">
                  <c:v>1803.361779175717</c:v>
                </c:pt>
                <c:pt idx="38">
                  <c:v>1803.361779175717</c:v>
                </c:pt>
                <c:pt idx="39">
                  <c:v>1803.361779175717</c:v>
                </c:pt>
                <c:pt idx="40">
                  <c:v>1803.361779175717</c:v>
                </c:pt>
                <c:pt idx="41">
                  <c:v>1803.361779175717</c:v>
                </c:pt>
                <c:pt idx="42">
                  <c:v>1803.361779175717</c:v>
                </c:pt>
                <c:pt idx="43">
                  <c:v>1803.361779175717</c:v>
                </c:pt>
                <c:pt idx="44">
                  <c:v>1803.361779175717</c:v>
                </c:pt>
                <c:pt idx="45">
                  <c:v>1803.361779175717</c:v>
                </c:pt>
                <c:pt idx="46">
                  <c:v>1803.361779175717</c:v>
                </c:pt>
                <c:pt idx="47">
                  <c:v>1803.361779175717</c:v>
                </c:pt>
                <c:pt idx="48">
                  <c:v>1803.361779175717</c:v>
                </c:pt>
                <c:pt idx="49">
                  <c:v>1803.361779175717</c:v>
                </c:pt>
                <c:pt idx="50">
                  <c:v>1803.361779175717</c:v>
                </c:pt>
                <c:pt idx="51">
                  <c:v>1803.361779175717</c:v>
                </c:pt>
                <c:pt idx="52">
                  <c:v>1803.361779175717</c:v>
                </c:pt>
                <c:pt idx="53">
                  <c:v>1803.361779175717</c:v>
                </c:pt>
                <c:pt idx="54">
                  <c:v>1803.361779175717</c:v>
                </c:pt>
                <c:pt idx="55">
                  <c:v>1803.361779175717</c:v>
                </c:pt>
                <c:pt idx="56">
                  <c:v>1803.361779175717</c:v>
                </c:pt>
                <c:pt idx="57">
                  <c:v>1803.361779175717</c:v>
                </c:pt>
                <c:pt idx="58">
                  <c:v>1803.361779175717</c:v>
                </c:pt>
                <c:pt idx="59">
                  <c:v>1803.361779175717</c:v>
                </c:pt>
                <c:pt idx="60">
                  <c:v>1803.361779175717</c:v>
                </c:pt>
                <c:pt idx="61">
                  <c:v>1803.361779175717</c:v>
                </c:pt>
                <c:pt idx="62">
                  <c:v>1803.361779175717</c:v>
                </c:pt>
                <c:pt idx="63">
                  <c:v>1803.361779175717</c:v>
                </c:pt>
                <c:pt idx="64">
                  <c:v>1803.361779175717</c:v>
                </c:pt>
                <c:pt idx="65">
                  <c:v>1803.361779175717</c:v>
                </c:pt>
                <c:pt idx="66">
                  <c:v>1803.361779175717</c:v>
                </c:pt>
                <c:pt idx="67">
                  <c:v>1803.361779175717</c:v>
                </c:pt>
                <c:pt idx="68">
                  <c:v>1803.361779175717</c:v>
                </c:pt>
                <c:pt idx="69">
                  <c:v>1803.361779175717</c:v>
                </c:pt>
                <c:pt idx="70">
                  <c:v>1803.361779175717</c:v>
                </c:pt>
                <c:pt idx="71">
                  <c:v>1803.361779175717</c:v>
                </c:pt>
                <c:pt idx="72">
                  <c:v>1803.361779175717</c:v>
                </c:pt>
                <c:pt idx="73">
                  <c:v>1803.361779175717</c:v>
                </c:pt>
                <c:pt idx="74">
                  <c:v>1803.361779175717</c:v>
                </c:pt>
                <c:pt idx="75">
                  <c:v>1803.361779175717</c:v>
                </c:pt>
                <c:pt idx="76">
                  <c:v>1803.361779175717</c:v>
                </c:pt>
                <c:pt idx="77">
                  <c:v>1803.361779175717</c:v>
                </c:pt>
                <c:pt idx="78">
                  <c:v>1803.361779175717</c:v>
                </c:pt>
                <c:pt idx="79">
                  <c:v>1803.361779175717</c:v>
                </c:pt>
                <c:pt idx="80">
                  <c:v>1803.361779175717</c:v>
                </c:pt>
                <c:pt idx="81">
                  <c:v>1803.361779175717</c:v>
                </c:pt>
                <c:pt idx="82">
                  <c:v>1803.361779175717</c:v>
                </c:pt>
                <c:pt idx="83">
                  <c:v>1803.361779175717</c:v>
                </c:pt>
                <c:pt idx="84">
                  <c:v>1803.361779175717</c:v>
                </c:pt>
                <c:pt idx="85">
                  <c:v>1803.361779175717</c:v>
                </c:pt>
                <c:pt idx="86">
                  <c:v>1803.361779175717</c:v>
                </c:pt>
                <c:pt idx="87">
                  <c:v>1803.361779175717</c:v>
                </c:pt>
                <c:pt idx="88">
                  <c:v>1803.361779175717</c:v>
                </c:pt>
                <c:pt idx="89">
                  <c:v>1803.361779175717</c:v>
                </c:pt>
                <c:pt idx="90">
                  <c:v>1803.361779175717</c:v>
                </c:pt>
                <c:pt idx="91">
                  <c:v>1803.361779175717</c:v>
                </c:pt>
                <c:pt idx="92">
                  <c:v>1803.361779175717</c:v>
                </c:pt>
                <c:pt idx="93">
                  <c:v>1803.361779175717</c:v>
                </c:pt>
                <c:pt idx="94">
                  <c:v>1803.361779175717</c:v>
                </c:pt>
                <c:pt idx="95">
                  <c:v>1803.361779175717</c:v>
                </c:pt>
                <c:pt idx="96">
                  <c:v>1803.361779175717</c:v>
                </c:pt>
                <c:pt idx="97">
                  <c:v>1803.361779175717</c:v>
                </c:pt>
                <c:pt idx="98">
                  <c:v>1803.361779175717</c:v>
                </c:pt>
                <c:pt idx="99">
                  <c:v>1803.361779175717</c:v>
                </c:pt>
                <c:pt idx="100">
                  <c:v>1803.361779175717</c:v>
                </c:pt>
                <c:pt idx="101">
                  <c:v>1803.361779175717</c:v>
                </c:pt>
                <c:pt idx="102">
                  <c:v>1803.361779175717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ทุ่งช้าง'!$F$5:$F$107</c:f>
              <c:numCache>
                <c:ptCount val="103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  <c:pt idx="100">
                  <c:v>1208.5034382155877</c:v>
                </c:pt>
                <c:pt idx="101">
                  <c:v>1208.5034382155877</c:v>
                </c:pt>
                <c:pt idx="102">
                  <c:v>1208.5034382155877</c:v>
                </c:pt>
              </c:numCache>
            </c:numRef>
          </c:val>
          <c:smooth val="0"/>
        </c:ser>
        <c:axId val="9836400"/>
        <c:axId val="21418737"/>
      </c:line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418737"/>
        <c:crossesAt val="0"/>
        <c:auto val="1"/>
        <c:lblOffset val="100"/>
        <c:tickLblSkip val="3"/>
        <c:noMultiLvlLbl val="0"/>
      </c:catAx>
      <c:valAx>
        <c:axId val="214187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83640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45"/>
          <c:w val="0.87475"/>
          <c:h val="0.68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ทุ่งช้าง'!$C$5:$C$109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1488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(2464 - 2566 ) 103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  <c:pt idx="102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ทุ่งช้าง'!$D$5:$D$108</c:f>
              <c:numCache>
                <c:ptCount val="104"/>
                <c:pt idx="102">
                  <c:v>1488</c:v>
                </c:pt>
              </c:numCache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196107"/>
        <c:crossesAt val="0"/>
        <c:auto val="1"/>
        <c:lblOffset val="100"/>
        <c:tickLblSkip val="3"/>
        <c:noMultiLvlLbl val="0"/>
      </c:catAx>
      <c:valAx>
        <c:axId val="571961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55090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575"/>
          <c:y val="0.93975"/>
          <c:w val="0.4677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0.459</cdr:y>
    </cdr:from>
    <cdr:to>
      <cdr:x>0.8715</cdr:x>
      <cdr:y>0.501</cdr:y>
    </cdr:to>
    <cdr:sp>
      <cdr:nvSpPr>
        <cdr:cNvPr id="1" name="TextBox 1"/>
        <cdr:cNvSpPr txBox="1">
          <a:spLocks noChangeArrowheads="1"/>
        </cdr:cNvSpPr>
      </cdr:nvSpPr>
      <cdr:spPr>
        <a:xfrm>
          <a:off x="6467475" y="2924175"/>
          <a:ext cx="11715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0.21525</cdr:x>
      <cdr:y>0.3295</cdr:y>
    </cdr:from>
    <cdr:to>
      <cdr:x>0.355</cdr:x>
      <cdr:y>0.369</cdr:y>
    </cdr:to>
    <cdr:sp>
      <cdr:nvSpPr>
        <cdr:cNvPr id="2" name="TextBox 1"/>
        <cdr:cNvSpPr txBox="1">
          <a:spLocks noChangeArrowheads="1"/>
        </cdr:cNvSpPr>
      </cdr:nvSpPr>
      <cdr:spPr>
        <a:xfrm>
          <a:off x="1885950" y="209550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0.397</cdr:x>
      <cdr:y>0.5305</cdr:y>
    </cdr:from>
    <cdr:to>
      <cdr:x>0.53675</cdr:x>
      <cdr:y>0.572</cdr:y>
    </cdr:to>
    <cdr:sp>
      <cdr:nvSpPr>
        <cdr:cNvPr id="3" name="TextBox 1"/>
        <cdr:cNvSpPr txBox="1">
          <a:spLocks noChangeArrowheads="1"/>
        </cdr:cNvSpPr>
      </cdr:nvSpPr>
      <cdr:spPr>
        <a:xfrm>
          <a:off x="3476625" y="3381375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0.39675</cdr:y>
    </cdr:from>
    <cdr:to>
      <cdr:x>0.2115</cdr:x>
      <cdr:y>0.5215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524125"/>
          <a:ext cx="40957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4">
      <selection activeCell="E106" sqref="E106:I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1505.9326086956523</v>
      </c>
      <c r="F5" s="71">
        <f aca="true" t="shared" si="1" ref="F5:F36">+$C$126</f>
        <v>1208.5034382155877</v>
      </c>
      <c r="G5" s="72">
        <f aca="true" t="shared" si="2" ref="G5:G36">$C$124</f>
        <v>297.42917048006456</v>
      </c>
      <c r="H5" s="73">
        <f aca="true" t="shared" si="3" ref="H5:H36">+$C$127</f>
        <v>1803.361779175717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1505.9326086956523</v>
      </c>
      <c r="F6" s="76">
        <f t="shared" si="1"/>
        <v>1208.5034382155877</v>
      </c>
      <c r="G6" s="77">
        <f t="shared" si="2"/>
        <v>297.42917048006456</v>
      </c>
      <c r="H6" s="78">
        <f t="shared" si="3"/>
        <v>1803.361779175717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1505.9326086956523</v>
      </c>
      <c r="F7" s="76">
        <f t="shared" si="1"/>
        <v>1208.5034382155877</v>
      </c>
      <c r="G7" s="77">
        <f t="shared" si="2"/>
        <v>297.42917048006456</v>
      </c>
      <c r="H7" s="78">
        <f t="shared" si="3"/>
        <v>1803.361779175717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1505.9326086956523</v>
      </c>
      <c r="F8" s="76">
        <f t="shared" si="1"/>
        <v>1208.5034382155877</v>
      </c>
      <c r="G8" s="77">
        <f t="shared" si="2"/>
        <v>297.42917048006456</v>
      </c>
      <c r="H8" s="78">
        <f t="shared" si="3"/>
        <v>1803.361779175717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1505.9326086956523</v>
      </c>
      <c r="F9" s="76">
        <f t="shared" si="1"/>
        <v>1208.5034382155877</v>
      </c>
      <c r="G9" s="77">
        <f t="shared" si="2"/>
        <v>297.42917048006456</v>
      </c>
      <c r="H9" s="78">
        <f t="shared" si="3"/>
        <v>1803.361779175717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1505.9326086956523</v>
      </c>
      <c r="F10" s="76">
        <f t="shared" si="1"/>
        <v>1208.5034382155877</v>
      </c>
      <c r="G10" s="77">
        <f t="shared" si="2"/>
        <v>297.42917048006456</v>
      </c>
      <c r="H10" s="78">
        <f t="shared" si="3"/>
        <v>1803.361779175717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1505.9326086956523</v>
      </c>
      <c r="F11" s="76">
        <f t="shared" si="1"/>
        <v>1208.5034382155877</v>
      </c>
      <c r="G11" s="77">
        <f t="shared" si="2"/>
        <v>297.42917048006456</v>
      </c>
      <c r="H11" s="78">
        <f t="shared" si="3"/>
        <v>1803.361779175717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1505.9326086956523</v>
      </c>
      <c r="F12" s="76">
        <f t="shared" si="1"/>
        <v>1208.5034382155877</v>
      </c>
      <c r="G12" s="77">
        <f t="shared" si="2"/>
        <v>297.42917048006456</v>
      </c>
      <c r="H12" s="78">
        <f t="shared" si="3"/>
        <v>1803.361779175717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1505.9326086956523</v>
      </c>
      <c r="F13" s="76">
        <f t="shared" si="1"/>
        <v>1208.5034382155877</v>
      </c>
      <c r="G13" s="77">
        <f t="shared" si="2"/>
        <v>297.42917048006456</v>
      </c>
      <c r="H13" s="78">
        <f t="shared" si="3"/>
        <v>1803.361779175717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1505.9326086956523</v>
      </c>
      <c r="F14" s="76">
        <f t="shared" si="1"/>
        <v>1208.5034382155877</v>
      </c>
      <c r="G14" s="77">
        <f t="shared" si="2"/>
        <v>297.42917048006456</v>
      </c>
      <c r="H14" s="78">
        <f t="shared" si="3"/>
        <v>1803.361779175717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1505.9326086956523</v>
      </c>
      <c r="F15" s="76">
        <f t="shared" si="1"/>
        <v>1208.5034382155877</v>
      </c>
      <c r="G15" s="77">
        <f t="shared" si="2"/>
        <v>297.42917048006456</v>
      </c>
      <c r="H15" s="78">
        <f t="shared" si="3"/>
        <v>1803.361779175717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1505.9326086956523</v>
      </c>
      <c r="F16" s="76">
        <f t="shared" si="1"/>
        <v>1208.5034382155877</v>
      </c>
      <c r="G16" s="77">
        <f t="shared" si="2"/>
        <v>297.42917048006456</v>
      </c>
      <c r="H16" s="78">
        <f t="shared" si="3"/>
        <v>1803.361779175717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1505.9326086956523</v>
      </c>
      <c r="F17" s="76">
        <f t="shared" si="1"/>
        <v>1208.5034382155877</v>
      </c>
      <c r="G17" s="77">
        <f t="shared" si="2"/>
        <v>297.42917048006456</v>
      </c>
      <c r="H17" s="78">
        <f t="shared" si="3"/>
        <v>1803.361779175717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1505.9326086956523</v>
      </c>
      <c r="F18" s="76">
        <f t="shared" si="1"/>
        <v>1208.5034382155877</v>
      </c>
      <c r="G18" s="77">
        <f t="shared" si="2"/>
        <v>297.42917048006456</v>
      </c>
      <c r="H18" s="78">
        <f t="shared" si="3"/>
        <v>1803.361779175717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1505.9326086956523</v>
      </c>
      <c r="F19" s="76">
        <f t="shared" si="1"/>
        <v>1208.5034382155877</v>
      </c>
      <c r="G19" s="77">
        <f t="shared" si="2"/>
        <v>297.42917048006456</v>
      </c>
      <c r="H19" s="78">
        <f t="shared" si="3"/>
        <v>1803.361779175717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1505.9326086956523</v>
      </c>
      <c r="F20" s="76">
        <f t="shared" si="1"/>
        <v>1208.5034382155877</v>
      </c>
      <c r="G20" s="77">
        <f t="shared" si="2"/>
        <v>297.42917048006456</v>
      </c>
      <c r="H20" s="78">
        <f t="shared" si="3"/>
        <v>1803.361779175717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1505.9326086956523</v>
      </c>
      <c r="F21" s="76">
        <f t="shared" si="1"/>
        <v>1208.5034382155877</v>
      </c>
      <c r="G21" s="77">
        <f t="shared" si="2"/>
        <v>297.42917048006456</v>
      </c>
      <c r="H21" s="78">
        <f t="shared" si="3"/>
        <v>1803.361779175717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1505.9326086956523</v>
      </c>
      <c r="F22" s="76">
        <f t="shared" si="1"/>
        <v>1208.5034382155877</v>
      </c>
      <c r="G22" s="77">
        <f t="shared" si="2"/>
        <v>297.42917048006456</v>
      </c>
      <c r="H22" s="78">
        <f t="shared" si="3"/>
        <v>1803.361779175717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1505.9326086956523</v>
      </c>
      <c r="F23" s="76">
        <f t="shared" si="1"/>
        <v>1208.5034382155877</v>
      </c>
      <c r="G23" s="77">
        <f t="shared" si="2"/>
        <v>297.42917048006456</v>
      </c>
      <c r="H23" s="78">
        <f t="shared" si="3"/>
        <v>1803.361779175717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1505.9326086956523</v>
      </c>
      <c r="F24" s="76">
        <f t="shared" si="1"/>
        <v>1208.5034382155877</v>
      </c>
      <c r="G24" s="77">
        <f t="shared" si="2"/>
        <v>297.42917048006456</v>
      </c>
      <c r="H24" s="78">
        <f t="shared" si="3"/>
        <v>1803.361779175717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1505.9326086956523</v>
      </c>
      <c r="F25" s="76">
        <f t="shared" si="1"/>
        <v>1208.5034382155877</v>
      </c>
      <c r="G25" s="77">
        <f t="shared" si="2"/>
        <v>297.42917048006456</v>
      </c>
      <c r="H25" s="78">
        <f t="shared" si="3"/>
        <v>1803.361779175717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1505.9326086956523</v>
      </c>
      <c r="F26" s="76">
        <f t="shared" si="1"/>
        <v>1208.5034382155877</v>
      </c>
      <c r="G26" s="77">
        <f t="shared" si="2"/>
        <v>297.42917048006456</v>
      </c>
      <c r="H26" s="78">
        <f t="shared" si="3"/>
        <v>1803.361779175717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1505.9326086956523</v>
      </c>
      <c r="F27" s="76">
        <f t="shared" si="1"/>
        <v>1208.5034382155877</v>
      </c>
      <c r="G27" s="77">
        <f t="shared" si="2"/>
        <v>297.42917048006456</v>
      </c>
      <c r="H27" s="78">
        <f t="shared" si="3"/>
        <v>1803.361779175717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1505.9326086956523</v>
      </c>
      <c r="F28" s="76">
        <f t="shared" si="1"/>
        <v>1208.5034382155877</v>
      </c>
      <c r="G28" s="77">
        <f t="shared" si="2"/>
        <v>297.42917048006456</v>
      </c>
      <c r="H28" s="78">
        <f t="shared" si="3"/>
        <v>1803.361779175717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1505.9326086956523</v>
      </c>
      <c r="F29" s="76">
        <f t="shared" si="1"/>
        <v>1208.5034382155877</v>
      </c>
      <c r="G29" s="77">
        <f t="shared" si="2"/>
        <v>297.42917048006456</v>
      </c>
      <c r="H29" s="78">
        <f t="shared" si="3"/>
        <v>1803.361779175717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1505.9326086956523</v>
      </c>
      <c r="F30" s="76">
        <f t="shared" si="1"/>
        <v>1208.5034382155877</v>
      </c>
      <c r="G30" s="77">
        <f t="shared" si="2"/>
        <v>297.42917048006456</v>
      </c>
      <c r="H30" s="78">
        <f t="shared" si="3"/>
        <v>1803.361779175717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1505.9326086956523</v>
      </c>
      <c r="F31" s="76">
        <f t="shared" si="1"/>
        <v>1208.5034382155877</v>
      </c>
      <c r="G31" s="77">
        <f t="shared" si="2"/>
        <v>297.42917048006456</v>
      </c>
      <c r="H31" s="78">
        <f t="shared" si="3"/>
        <v>1803.361779175717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1505.9326086956523</v>
      </c>
      <c r="F32" s="76">
        <f t="shared" si="1"/>
        <v>1208.5034382155877</v>
      </c>
      <c r="G32" s="77">
        <f t="shared" si="2"/>
        <v>297.42917048006456</v>
      </c>
      <c r="H32" s="78">
        <f t="shared" si="3"/>
        <v>1803.361779175717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1505.9326086956523</v>
      </c>
      <c r="F33" s="76">
        <f t="shared" si="1"/>
        <v>1208.5034382155877</v>
      </c>
      <c r="G33" s="77">
        <f t="shared" si="2"/>
        <v>297.42917048006456</v>
      </c>
      <c r="H33" s="78">
        <f t="shared" si="3"/>
        <v>1803.361779175717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1505.9326086956523</v>
      </c>
      <c r="F34" s="76">
        <f t="shared" si="1"/>
        <v>1208.5034382155877</v>
      </c>
      <c r="G34" s="77">
        <f t="shared" si="2"/>
        <v>297.42917048006456</v>
      </c>
      <c r="H34" s="78">
        <f t="shared" si="3"/>
        <v>1803.361779175717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1505.9326086956523</v>
      </c>
      <c r="F35" s="76">
        <f t="shared" si="1"/>
        <v>1208.5034382155877</v>
      </c>
      <c r="G35" s="77">
        <f t="shared" si="2"/>
        <v>297.42917048006456</v>
      </c>
      <c r="H35" s="78">
        <f t="shared" si="3"/>
        <v>1803.361779175717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1505.9326086956523</v>
      </c>
      <c r="F36" s="76">
        <f t="shared" si="1"/>
        <v>1208.5034382155877</v>
      </c>
      <c r="G36" s="77">
        <f t="shared" si="2"/>
        <v>297.42917048006456</v>
      </c>
      <c r="H36" s="78">
        <f t="shared" si="3"/>
        <v>1803.361779175717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1505.9326086956523</v>
      </c>
      <c r="F37" s="76">
        <f aca="true" t="shared" si="7" ref="F37:F100">+$C$126</f>
        <v>1208.5034382155877</v>
      </c>
      <c r="G37" s="77">
        <f aca="true" t="shared" si="8" ref="G37:G100">$C$124</f>
        <v>297.42917048006456</v>
      </c>
      <c r="H37" s="78">
        <f aca="true" t="shared" si="9" ref="H37:H100">+$C$127</f>
        <v>1803.361779175717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1505.9326086956523</v>
      </c>
      <c r="F38" s="76">
        <f t="shared" si="7"/>
        <v>1208.5034382155877</v>
      </c>
      <c r="G38" s="77">
        <f t="shared" si="8"/>
        <v>297.42917048006456</v>
      </c>
      <c r="H38" s="78">
        <f t="shared" si="9"/>
        <v>1803.361779175717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1505.9326086956523</v>
      </c>
      <c r="F39" s="76">
        <f t="shared" si="7"/>
        <v>1208.5034382155877</v>
      </c>
      <c r="G39" s="77">
        <f t="shared" si="8"/>
        <v>297.42917048006456</v>
      </c>
      <c r="H39" s="78">
        <f t="shared" si="9"/>
        <v>1803.361779175717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1505.9326086956523</v>
      </c>
      <c r="F40" s="76">
        <f t="shared" si="7"/>
        <v>1208.5034382155877</v>
      </c>
      <c r="G40" s="77">
        <f t="shared" si="8"/>
        <v>297.42917048006456</v>
      </c>
      <c r="H40" s="78">
        <f t="shared" si="9"/>
        <v>1803.361779175717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1505.9326086956523</v>
      </c>
      <c r="F41" s="76">
        <f t="shared" si="7"/>
        <v>1208.5034382155877</v>
      </c>
      <c r="G41" s="77">
        <f t="shared" si="8"/>
        <v>297.42917048006456</v>
      </c>
      <c r="H41" s="78">
        <f t="shared" si="9"/>
        <v>1803.361779175717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1505.9326086956523</v>
      </c>
      <c r="F42" s="76">
        <f t="shared" si="7"/>
        <v>1208.5034382155877</v>
      </c>
      <c r="G42" s="77">
        <f t="shared" si="8"/>
        <v>297.42917048006456</v>
      </c>
      <c r="H42" s="78">
        <f t="shared" si="9"/>
        <v>1803.361779175717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1505.9326086956523</v>
      </c>
      <c r="F43" s="76">
        <f t="shared" si="7"/>
        <v>1208.5034382155877</v>
      </c>
      <c r="G43" s="77">
        <f t="shared" si="8"/>
        <v>297.42917048006456</v>
      </c>
      <c r="H43" s="78">
        <f t="shared" si="9"/>
        <v>1803.361779175717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1505.9326086956523</v>
      </c>
      <c r="F44" s="76">
        <f t="shared" si="7"/>
        <v>1208.5034382155877</v>
      </c>
      <c r="G44" s="77">
        <f t="shared" si="8"/>
        <v>297.42917048006456</v>
      </c>
      <c r="H44" s="78">
        <f t="shared" si="9"/>
        <v>1803.361779175717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1505.9326086956523</v>
      </c>
      <c r="F45" s="76">
        <f t="shared" si="7"/>
        <v>1208.5034382155877</v>
      </c>
      <c r="G45" s="77">
        <f t="shared" si="8"/>
        <v>297.42917048006456</v>
      </c>
      <c r="H45" s="78">
        <f t="shared" si="9"/>
        <v>1803.361779175717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1505.9326086956523</v>
      </c>
      <c r="F46" s="76">
        <f t="shared" si="7"/>
        <v>1208.5034382155877</v>
      </c>
      <c r="G46" s="77">
        <f t="shared" si="8"/>
        <v>297.42917048006456</v>
      </c>
      <c r="H46" s="78">
        <f t="shared" si="9"/>
        <v>1803.361779175717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1505.9326086956523</v>
      </c>
      <c r="F47" s="76">
        <f t="shared" si="7"/>
        <v>1208.5034382155877</v>
      </c>
      <c r="G47" s="77">
        <f t="shared" si="8"/>
        <v>297.42917048006456</v>
      </c>
      <c r="H47" s="78">
        <f t="shared" si="9"/>
        <v>1803.361779175717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1505.9326086956523</v>
      </c>
      <c r="F48" s="76">
        <f t="shared" si="7"/>
        <v>1208.5034382155877</v>
      </c>
      <c r="G48" s="77">
        <f t="shared" si="8"/>
        <v>297.42917048006456</v>
      </c>
      <c r="H48" s="78">
        <f t="shared" si="9"/>
        <v>1803.361779175717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1505.9326086956523</v>
      </c>
      <c r="F49" s="76">
        <f t="shared" si="7"/>
        <v>1208.5034382155877</v>
      </c>
      <c r="G49" s="77">
        <f t="shared" si="8"/>
        <v>297.42917048006456</v>
      </c>
      <c r="H49" s="78">
        <f t="shared" si="9"/>
        <v>1803.361779175717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1505.9326086956523</v>
      </c>
      <c r="F50" s="76">
        <f t="shared" si="7"/>
        <v>1208.5034382155877</v>
      </c>
      <c r="G50" s="77">
        <f t="shared" si="8"/>
        <v>297.42917048006456</v>
      </c>
      <c r="H50" s="78">
        <f t="shared" si="9"/>
        <v>1803.361779175717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1505.9326086956523</v>
      </c>
      <c r="F51" s="76">
        <f t="shared" si="7"/>
        <v>1208.5034382155877</v>
      </c>
      <c r="G51" s="77">
        <f t="shared" si="8"/>
        <v>297.42917048006456</v>
      </c>
      <c r="H51" s="78">
        <f t="shared" si="9"/>
        <v>1803.361779175717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1505.9326086956523</v>
      </c>
      <c r="F52" s="76">
        <f t="shared" si="7"/>
        <v>1208.5034382155877</v>
      </c>
      <c r="G52" s="77">
        <f t="shared" si="8"/>
        <v>297.42917048006456</v>
      </c>
      <c r="H52" s="78">
        <f t="shared" si="9"/>
        <v>1803.361779175717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1505.9326086956523</v>
      </c>
      <c r="F53" s="76">
        <f t="shared" si="7"/>
        <v>1208.5034382155877</v>
      </c>
      <c r="G53" s="77">
        <f t="shared" si="8"/>
        <v>297.42917048006456</v>
      </c>
      <c r="H53" s="78">
        <f t="shared" si="9"/>
        <v>1803.361779175717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1505.9326086956523</v>
      </c>
      <c r="F54" s="76">
        <f t="shared" si="7"/>
        <v>1208.5034382155877</v>
      </c>
      <c r="G54" s="77">
        <f t="shared" si="8"/>
        <v>297.42917048006456</v>
      </c>
      <c r="H54" s="78">
        <f t="shared" si="9"/>
        <v>1803.361779175717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1505.9326086956523</v>
      </c>
      <c r="F55" s="76">
        <f t="shared" si="7"/>
        <v>1208.5034382155877</v>
      </c>
      <c r="G55" s="77">
        <f t="shared" si="8"/>
        <v>297.42917048006456</v>
      </c>
      <c r="H55" s="78">
        <f t="shared" si="9"/>
        <v>1803.361779175717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1505.9326086956523</v>
      </c>
      <c r="F56" s="76">
        <f t="shared" si="7"/>
        <v>1208.5034382155877</v>
      </c>
      <c r="G56" s="77">
        <f t="shared" si="8"/>
        <v>297.42917048006456</v>
      </c>
      <c r="H56" s="78">
        <f t="shared" si="9"/>
        <v>1803.361779175717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1505.9326086956523</v>
      </c>
      <c r="F57" s="76">
        <f t="shared" si="7"/>
        <v>1208.5034382155877</v>
      </c>
      <c r="G57" s="77">
        <f t="shared" si="8"/>
        <v>297.42917048006456</v>
      </c>
      <c r="H57" s="78">
        <f t="shared" si="9"/>
        <v>1803.361779175717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1505.9326086956523</v>
      </c>
      <c r="F58" s="76">
        <f t="shared" si="7"/>
        <v>1208.5034382155877</v>
      </c>
      <c r="G58" s="77">
        <f t="shared" si="8"/>
        <v>297.42917048006456</v>
      </c>
      <c r="H58" s="78">
        <f t="shared" si="9"/>
        <v>1803.361779175717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1505.9326086956523</v>
      </c>
      <c r="F59" s="76">
        <f t="shared" si="7"/>
        <v>1208.5034382155877</v>
      </c>
      <c r="G59" s="77">
        <f t="shared" si="8"/>
        <v>297.42917048006456</v>
      </c>
      <c r="H59" s="78">
        <f t="shared" si="9"/>
        <v>1803.361779175717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1505.9326086956523</v>
      </c>
      <c r="F60" s="76">
        <f t="shared" si="7"/>
        <v>1208.5034382155877</v>
      </c>
      <c r="G60" s="77">
        <f t="shared" si="8"/>
        <v>297.42917048006456</v>
      </c>
      <c r="H60" s="78">
        <f t="shared" si="9"/>
        <v>1803.361779175717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1505.9326086956523</v>
      </c>
      <c r="F61" s="76">
        <f t="shared" si="7"/>
        <v>1208.5034382155877</v>
      </c>
      <c r="G61" s="77">
        <f t="shared" si="8"/>
        <v>297.42917048006456</v>
      </c>
      <c r="H61" s="78">
        <f t="shared" si="9"/>
        <v>1803.361779175717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1505.9326086956523</v>
      </c>
      <c r="F62" s="76">
        <f t="shared" si="7"/>
        <v>1208.5034382155877</v>
      </c>
      <c r="G62" s="77">
        <f t="shared" si="8"/>
        <v>297.42917048006456</v>
      </c>
      <c r="H62" s="78">
        <f t="shared" si="9"/>
        <v>1803.361779175717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1505.9326086956523</v>
      </c>
      <c r="F63" s="76">
        <f t="shared" si="7"/>
        <v>1208.5034382155877</v>
      </c>
      <c r="G63" s="77">
        <f t="shared" si="8"/>
        <v>297.42917048006456</v>
      </c>
      <c r="H63" s="78">
        <f t="shared" si="9"/>
        <v>1803.361779175717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1505.9326086956523</v>
      </c>
      <c r="F64" s="76">
        <f t="shared" si="7"/>
        <v>1208.5034382155877</v>
      </c>
      <c r="G64" s="77">
        <f t="shared" si="8"/>
        <v>297.42917048006456</v>
      </c>
      <c r="H64" s="78">
        <f t="shared" si="9"/>
        <v>1803.361779175717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1505.9326086956523</v>
      </c>
      <c r="F65" s="76">
        <f t="shared" si="7"/>
        <v>1208.5034382155877</v>
      </c>
      <c r="G65" s="77">
        <f t="shared" si="8"/>
        <v>297.42917048006456</v>
      </c>
      <c r="H65" s="78">
        <f t="shared" si="9"/>
        <v>1803.361779175717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1505.9326086956523</v>
      </c>
      <c r="F66" s="76">
        <f t="shared" si="7"/>
        <v>1208.5034382155877</v>
      </c>
      <c r="G66" s="77">
        <f t="shared" si="8"/>
        <v>297.42917048006456</v>
      </c>
      <c r="H66" s="78">
        <f t="shared" si="9"/>
        <v>1803.361779175717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1505.9326086956523</v>
      </c>
      <c r="F67" s="76">
        <f t="shared" si="7"/>
        <v>1208.5034382155877</v>
      </c>
      <c r="G67" s="77">
        <f t="shared" si="8"/>
        <v>297.42917048006456</v>
      </c>
      <c r="H67" s="78">
        <f t="shared" si="9"/>
        <v>1803.361779175717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1505.9326086956523</v>
      </c>
      <c r="F68" s="76">
        <f t="shared" si="7"/>
        <v>1208.5034382155877</v>
      </c>
      <c r="G68" s="77">
        <f t="shared" si="8"/>
        <v>297.42917048006456</v>
      </c>
      <c r="H68" s="78">
        <f t="shared" si="9"/>
        <v>1803.361779175717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1505.9326086956523</v>
      </c>
      <c r="F69" s="76">
        <f t="shared" si="7"/>
        <v>1208.5034382155877</v>
      </c>
      <c r="G69" s="77">
        <f t="shared" si="8"/>
        <v>297.42917048006456</v>
      </c>
      <c r="H69" s="78">
        <f t="shared" si="9"/>
        <v>1803.361779175717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1505.9326086956523</v>
      </c>
      <c r="F70" s="76">
        <f t="shared" si="7"/>
        <v>1208.5034382155877</v>
      </c>
      <c r="G70" s="77">
        <f t="shared" si="8"/>
        <v>297.42917048006456</v>
      </c>
      <c r="H70" s="78">
        <f t="shared" si="9"/>
        <v>1803.361779175717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1505.9326086956523</v>
      </c>
      <c r="F71" s="76">
        <f t="shared" si="7"/>
        <v>1208.5034382155877</v>
      </c>
      <c r="G71" s="77">
        <f t="shared" si="8"/>
        <v>297.42917048006456</v>
      </c>
      <c r="H71" s="78">
        <f t="shared" si="9"/>
        <v>1803.361779175717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1505.9326086956523</v>
      </c>
      <c r="F72" s="76">
        <f t="shared" si="7"/>
        <v>1208.5034382155877</v>
      </c>
      <c r="G72" s="77">
        <f t="shared" si="8"/>
        <v>297.42917048006456</v>
      </c>
      <c r="H72" s="78">
        <f t="shared" si="9"/>
        <v>1803.361779175717</v>
      </c>
      <c r="I72" s="2">
        <f aca="true" t="shared" si="11" ref="I72:I107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1505.9326086956523</v>
      </c>
      <c r="F73" s="76">
        <f t="shared" si="7"/>
        <v>1208.5034382155877</v>
      </c>
      <c r="G73" s="77">
        <f t="shared" si="8"/>
        <v>297.42917048006456</v>
      </c>
      <c r="H73" s="78">
        <f t="shared" si="9"/>
        <v>1803.361779175717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1505.9326086956523</v>
      </c>
      <c r="F74" s="76">
        <f t="shared" si="7"/>
        <v>1208.5034382155877</v>
      </c>
      <c r="G74" s="77">
        <f t="shared" si="8"/>
        <v>297.42917048006456</v>
      </c>
      <c r="H74" s="78">
        <f t="shared" si="9"/>
        <v>1803.361779175717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1505.9326086956523</v>
      </c>
      <c r="F75" s="76">
        <f t="shared" si="7"/>
        <v>1208.5034382155877</v>
      </c>
      <c r="G75" s="77">
        <f t="shared" si="8"/>
        <v>297.42917048006456</v>
      </c>
      <c r="H75" s="78">
        <f t="shared" si="9"/>
        <v>1803.361779175717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1505.9326086956523</v>
      </c>
      <c r="F76" s="76">
        <f t="shared" si="7"/>
        <v>1208.5034382155877</v>
      </c>
      <c r="G76" s="77">
        <f t="shared" si="8"/>
        <v>297.42917048006456</v>
      </c>
      <c r="H76" s="78">
        <f t="shared" si="9"/>
        <v>1803.361779175717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1505.9326086956523</v>
      </c>
      <c r="F77" s="76">
        <f t="shared" si="7"/>
        <v>1208.5034382155877</v>
      </c>
      <c r="G77" s="77">
        <f t="shared" si="8"/>
        <v>297.42917048006456</v>
      </c>
      <c r="H77" s="78">
        <f t="shared" si="9"/>
        <v>1803.361779175717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1505.9326086956523</v>
      </c>
      <c r="F78" s="76">
        <f t="shared" si="7"/>
        <v>1208.5034382155877</v>
      </c>
      <c r="G78" s="77">
        <f t="shared" si="8"/>
        <v>297.42917048006456</v>
      </c>
      <c r="H78" s="78">
        <f t="shared" si="9"/>
        <v>1803.361779175717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1505.9326086956523</v>
      </c>
      <c r="F79" s="76">
        <f t="shared" si="7"/>
        <v>1208.5034382155877</v>
      </c>
      <c r="G79" s="77">
        <f t="shared" si="8"/>
        <v>297.42917048006456</v>
      </c>
      <c r="H79" s="78">
        <f t="shared" si="9"/>
        <v>1803.361779175717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1505.9326086956523</v>
      </c>
      <c r="F80" s="76">
        <f t="shared" si="7"/>
        <v>1208.5034382155877</v>
      </c>
      <c r="G80" s="77">
        <f t="shared" si="8"/>
        <v>297.42917048006456</v>
      </c>
      <c r="H80" s="78">
        <f t="shared" si="9"/>
        <v>1803.361779175717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1505.9326086956523</v>
      </c>
      <c r="F81" s="76">
        <f t="shared" si="7"/>
        <v>1208.5034382155877</v>
      </c>
      <c r="G81" s="77">
        <f t="shared" si="8"/>
        <v>297.42917048006456</v>
      </c>
      <c r="H81" s="78">
        <f t="shared" si="9"/>
        <v>1803.361779175717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1505.9326086956523</v>
      </c>
      <c r="F82" s="76">
        <f t="shared" si="7"/>
        <v>1208.5034382155877</v>
      </c>
      <c r="G82" s="77">
        <f t="shared" si="8"/>
        <v>297.42917048006456</v>
      </c>
      <c r="H82" s="78">
        <f t="shared" si="9"/>
        <v>1803.361779175717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1505.9326086956523</v>
      </c>
      <c r="F83" s="76">
        <f t="shared" si="7"/>
        <v>1208.5034382155877</v>
      </c>
      <c r="G83" s="77">
        <f t="shared" si="8"/>
        <v>297.42917048006456</v>
      </c>
      <c r="H83" s="78">
        <f t="shared" si="9"/>
        <v>1803.361779175717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1505.9326086956523</v>
      </c>
      <c r="F84" s="76">
        <f t="shared" si="7"/>
        <v>1208.5034382155877</v>
      </c>
      <c r="G84" s="77">
        <f t="shared" si="8"/>
        <v>297.42917048006456</v>
      </c>
      <c r="H84" s="78">
        <f t="shared" si="9"/>
        <v>1803.361779175717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1505.9326086956523</v>
      </c>
      <c r="F85" s="76">
        <f t="shared" si="7"/>
        <v>1208.5034382155877</v>
      </c>
      <c r="G85" s="77">
        <f t="shared" si="8"/>
        <v>297.42917048006456</v>
      </c>
      <c r="H85" s="78">
        <f t="shared" si="9"/>
        <v>1803.361779175717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1505.9326086956523</v>
      </c>
      <c r="F86" s="76">
        <f t="shared" si="7"/>
        <v>1208.5034382155877</v>
      </c>
      <c r="G86" s="77">
        <f t="shared" si="8"/>
        <v>297.42917048006456</v>
      </c>
      <c r="H86" s="78">
        <f t="shared" si="9"/>
        <v>1803.361779175717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1505.9326086956523</v>
      </c>
      <c r="F87" s="76">
        <f t="shared" si="7"/>
        <v>1208.5034382155877</v>
      </c>
      <c r="G87" s="77">
        <f t="shared" si="8"/>
        <v>297.42917048006456</v>
      </c>
      <c r="H87" s="78">
        <f t="shared" si="9"/>
        <v>1803.361779175717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1505.9326086956523</v>
      </c>
      <c r="F88" s="76">
        <f t="shared" si="7"/>
        <v>1208.5034382155877</v>
      </c>
      <c r="G88" s="77">
        <f t="shared" si="8"/>
        <v>297.42917048006456</v>
      </c>
      <c r="H88" s="78">
        <f t="shared" si="9"/>
        <v>1803.361779175717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1505.9326086956523</v>
      </c>
      <c r="F89" s="76">
        <f t="shared" si="7"/>
        <v>1208.5034382155877</v>
      </c>
      <c r="G89" s="77">
        <f t="shared" si="8"/>
        <v>297.42917048006456</v>
      </c>
      <c r="H89" s="78">
        <f t="shared" si="9"/>
        <v>1803.361779175717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1505.9326086956523</v>
      </c>
      <c r="F90" s="76">
        <f t="shared" si="7"/>
        <v>1208.5034382155877</v>
      </c>
      <c r="G90" s="77">
        <f t="shared" si="8"/>
        <v>297.42917048006456</v>
      </c>
      <c r="H90" s="78">
        <f t="shared" si="9"/>
        <v>1803.361779175717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1505.9326086956523</v>
      </c>
      <c r="F91" s="76">
        <f t="shared" si="7"/>
        <v>1208.5034382155877</v>
      </c>
      <c r="G91" s="77">
        <f t="shared" si="8"/>
        <v>297.42917048006456</v>
      </c>
      <c r="H91" s="78">
        <f t="shared" si="9"/>
        <v>1803.361779175717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1505.9326086956523</v>
      </c>
      <c r="F92" s="76">
        <f t="shared" si="7"/>
        <v>1208.5034382155877</v>
      </c>
      <c r="G92" s="77">
        <f t="shared" si="8"/>
        <v>297.42917048006456</v>
      </c>
      <c r="H92" s="78">
        <f t="shared" si="9"/>
        <v>1803.361779175717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1505.9326086956523</v>
      </c>
      <c r="F93" s="76">
        <f t="shared" si="7"/>
        <v>1208.5034382155877</v>
      </c>
      <c r="G93" s="77">
        <f t="shared" si="8"/>
        <v>297.42917048006456</v>
      </c>
      <c r="H93" s="78">
        <f t="shared" si="9"/>
        <v>1803.361779175717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1505.9326086956523</v>
      </c>
      <c r="F94" s="76">
        <f t="shared" si="7"/>
        <v>1208.5034382155877</v>
      </c>
      <c r="G94" s="77">
        <f t="shared" si="8"/>
        <v>297.42917048006456</v>
      </c>
      <c r="H94" s="78">
        <f t="shared" si="9"/>
        <v>1803.361779175717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1505.9326086956523</v>
      </c>
      <c r="F95" s="76">
        <f t="shared" si="7"/>
        <v>1208.5034382155877</v>
      </c>
      <c r="G95" s="77">
        <f t="shared" si="8"/>
        <v>297.42917048006456</v>
      </c>
      <c r="H95" s="78">
        <f t="shared" si="9"/>
        <v>1803.361779175717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1505.9326086956523</v>
      </c>
      <c r="F96" s="76">
        <f t="shared" si="7"/>
        <v>1208.5034382155877</v>
      </c>
      <c r="G96" s="77">
        <f t="shared" si="8"/>
        <v>297.42917048006456</v>
      </c>
      <c r="H96" s="78">
        <f t="shared" si="9"/>
        <v>1803.361779175717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1505.9326086956523</v>
      </c>
      <c r="F97" s="76">
        <f t="shared" si="7"/>
        <v>1208.5034382155877</v>
      </c>
      <c r="G97" s="77">
        <f t="shared" si="8"/>
        <v>297.42917048006456</v>
      </c>
      <c r="H97" s="78">
        <f t="shared" si="9"/>
        <v>1803.361779175717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1505.9326086956523</v>
      </c>
      <c r="F98" s="76">
        <f t="shared" si="7"/>
        <v>1208.5034382155877</v>
      </c>
      <c r="G98" s="77">
        <f t="shared" si="8"/>
        <v>297.42917048006456</v>
      </c>
      <c r="H98" s="78">
        <f t="shared" si="9"/>
        <v>1803.361779175717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1505.9326086956523</v>
      </c>
      <c r="F99" s="76">
        <f t="shared" si="7"/>
        <v>1208.5034382155877</v>
      </c>
      <c r="G99" s="77">
        <f t="shared" si="8"/>
        <v>297.42917048006456</v>
      </c>
      <c r="H99" s="78">
        <f t="shared" si="9"/>
        <v>1803.361779175717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1505.9326086956523</v>
      </c>
      <c r="F100" s="76">
        <f t="shared" si="7"/>
        <v>1208.5034382155877</v>
      </c>
      <c r="G100" s="77">
        <f t="shared" si="8"/>
        <v>297.42917048006456</v>
      </c>
      <c r="H100" s="78">
        <f t="shared" si="9"/>
        <v>1803.361779175717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 aca="true" t="shared" si="13" ref="E101:E107">$C$123</f>
        <v>1505.9326086956523</v>
      </c>
      <c r="F101" s="76">
        <f aca="true" t="shared" si="14" ref="F101:F107">+$C$126</f>
        <v>1208.5034382155877</v>
      </c>
      <c r="G101" s="77">
        <f aca="true" t="shared" si="15" ref="G101:G107">$C$124</f>
        <v>297.42917048006456</v>
      </c>
      <c r="H101" s="78">
        <f aca="true" t="shared" si="16" ref="H101:H107">+$C$127</f>
        <v>1803.361779175717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 t="shared" si="13"/>
        <v>1505.9326086956523</v>
      </c>
      <c r="F102" s="76">
        <f t="shared" si="14"/>
        <v>1208.5034382155877</v>
      </c>
      <c r="G102" s="77">
        <f t="shared" si="15"/>
        <v>297.42917048006456</v>
      </c>
      <c r="H102" s="78">
        <f t="shared" si="16"/>
        <v>1803.361779175717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 t="shared" si="13"/>
        <v>1505.9326086956523</v>
      </c>
      <c r="F103" s="76">
        <f t="shared" si="14"/>
        <v>1208.5034382155877</v>
      </c>
      <c r="G103" s="77">
        <f t="shared" si="15"/>
        <v>297.42917048006456</v>
      </c>
      <c r="H103" s="78">
        <f t="shared" si="16"/>
        <v>1803.361779175717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 t="shared" si="13"/>
        <v>1505.9326086956523</v>
      </c>
      <c r="F104" s="76">
        <f t="shared" si="14"/>
        <v>1208.5034382155877</v>
      </c>
      <c r="G104" s="77">
        <f t="shared" si="15"/>
        <v>297.42917048006456</v>
      </c>
      <c r="H104" s="78">
        <f t="shared" si="16"/>
        <v>1803.361779175717</v>
      </c>
      <c r="I104" s="2">
        <f t="shared" si="11"/>
        <v>100</v>
      </c>
      <c r="J104" s="32"/>
      <c r="K104" s="107" t="str">
        <f>'[1]std. - ชป.น่าน'!$K$20:$N$20</f>
        <v>ปีน้ำ2566 ปริมาณฝนสะสม 1 เม.ย.66 - 31 มี.ค.67</v>
      </c>
      <c r="L104" s="107"/>
      <c r="M104" s="107"/>
      <c r="N104" s="107"/>
    </row>
    <row r="105" spans="2:13" ht="11.25">
      <c r="B105" s="101">
        <f t="shared" si="12"/>
        <v>2564</v>
      </c>
      <c r="C105" s="102">
        <v>1352</v>
      </c>
      <c r="D105" s="103"/>
      <c r="E105" s="75">
        <f t="shared" si="13"/>
        <v>1505.9326086956523</v>
      </c>
      <c r="F105" s="76">
        <f t="shared" si="14"/>
        <v>1208.5034382155877</v>
      </c>
      <c r="G105" s="77">
        <f t="shared" si="15"/>
        <v>297.42917048006456</v>
      </c>
      <c r="H105" s="78">
        <f t="shared" si="16"/>
        <v>1803.361779175717</v>
      </c>
      <c r="I105" s="2">
        <f t="shared" si="11"/>
        <v>101</v>
      </c>
      <c r="J105" s="32"/>
      <c r="K105" s="33"/>
      <c r="L105" s="32"/>
      <c r="M105" s="34"/>
    </row>
    <row r="106" spans="2:13" ht="11.25">
      <c r="B106" s="22">
        <v>2565</v>
      </c>
      <c r="C106" s="97">
        <v>1670</v>
      </c>
      <c r="D106" s="100"/>
      <c r="E106" s="75">
        <f t="shared" si="13"/>
        <v>1505.9326086956523</v>
      </c>
      <c r="F106" s="76">
        <f t="shared" si="14"/>
        <v>1208.5034382155877</v>
      </c>
      <c r="G106" s="77">
        <f t="shared" si="15"/>
        <v>297.42917048006456</v>
      </c>
      <c r="H106" s="78">
        <f t="shared" si="16"/>
        <v>1803.361779175717</v>
      </c>
      <c r="I106" s="2">
        <f t="shared" si="11"/>
        <v>102</v>
      </c>
      <c r="J106" s="32"/>
      <c r="K106" s="33"/>
      <c r="L106" s="32"/>
      <c r="M106" s="34"/>
    </row>
    <row r="107" spans="2:13" ht="11.25">
      <c r="B107" s="98">
        <v>2566</v>
      </c>
      <c r="C107" s="99">
        <v>1488</v>
      </c>
      <c r="D107" s="100">
        <f>C107</f>
        <v>1488</v>
      </c>
      <c r="E107" s="75">
        <f t="shared" si="13"/>
        <v>1505.9326086956523</v>
      </c>
      <c r="F107" s="76">
        <f t="shared" si="14"/>
        <v>1208.5034382155877</v>
      </c>
      <c r="G107" s="77">
        <f t="shared" si="15"/>
        <v>297.42917048006456</v>
      </c>
      <c r="H107" s="78">
        <f t="shared" si="16"/>
        <v>1803.361779175717</v>
      </c>
      <c r="I107" s="2">
        <f t="shared" si="11"/>
        <v>103</v>
      </c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AVERAGE(C5:C106)</f>
        <v>1505.9326086956523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STDEV(C5:C106)</f>
        <v>297.42917048006456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0.1975049671961614</v>
      </c>
      <c r="D125" s="45"/>
      <c r="E125" s="56">
        <f>C125*100</f>
        <v>19.75049671961614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75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1208.5034382155877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1803.361779175717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103</v>
      </c>
    </row>
    <row r="132" ht="11.25">
      <c r="C132" s="86">
        <f>COUNTIF(C5:C105,"&gt;1806")</f>
        <v>14</v>
      </c>
    </row>
    <row r="133" ht="11.25">
      <c r="C133" s="86">
        <f>COUNTIF(C5:C105,"&lt;1206")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2024-05-13T02:39:54Z</dcterms:modified>
  <cp:category/>
  <cp:version/>
  <cp:contentType/>
  <cp:contentStatus/>
</cp:coreProperties>
</file>