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<sst xmlns="http://schemas.openxmlformats.org/spreadsheetml/2006/main" count="39" uniqueCount="24">
  <si>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</si>
  <si>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</si>
  <si>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</si>
  <si>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</si>
  <si>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</si>
  <si>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</si>
  <si>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</si>
  <si>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</si>
  <si>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</si>
  <si>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</si>
  <si>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</si>
  <si>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</si>
  <si>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</si>
  <si>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</si>
  <si>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</si>
  <si>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</si>
  <si>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</si>
  <si>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</si>
  <si>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</si>
  <si>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</si>
  <si>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</si>
  <si>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</si>
  <si>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</si>
  <si>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เม.ย.66 - 31 มี.ค.67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</si>
</sst>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1475"/>
          <c:w val="0.8802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W.15A'!$B$5:$B$57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W.15A'!$C$5:$C$57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1087</c:v>
                </c:pt>
              </c:numCache>
            </c:numRef>
          </c:val>
        </c:ser>
        <c:gapWidth val="100"/>
        <c:axId val="39555423"/>
        <c:axId val="20454488"/>
      </c:barChart>
      <c:lineChart>
        <c:grouping val="standard"/>
        <c:varyColors val="0"/>
        <c:ser>
          <c:idx val="1"/>
          <c:order val="1"/>
          <c:tx>
            <c:v>ค่าเฉลี่ย  (2514 - 2566 )อยู่ระหว่างค่า+-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  <c:pt idx="50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W.15A'!$H$5:$H$57</c:f>
              <c:numCache>
                <c:ptCount val="53"/>
                <c:pt idx="0">
                  <c:v>1234.814139389547</c:v>
                </c:pt>
                <c:pt idx="1">
                  <c:v>1234.814139389547</c:v>
                </c:pt>
                <c:pt idx="2">
                  <c:v>1234.814139389547</c:v>
                </c:pt>
                <c:pt idx="3">
                  <c:v>1234.814139389547</c:v>
                </c:pt>
                <c:pt idx="4">
                  <c:v>1234.814139389547</c:v>
                </c:pt>
                <c:pt idx="5">
                  <c:v>1234.814139389547</c:v>
                </c:pt>
                <c:pt idx="6">
                  <c:v>1234.814139389547</c:v>
                </c:pt>
                <c:pt idx="7">
                  <c:v>1234.814139389547</c:v>
                </c:pt>
                <c:pt idx="8">
                  <c:v>1234.814139389547</c:v>
                </c:pt>
                <c:pt idx="9">
                  <c:v>1234.814139389547</c:v>
                </c:pt>
                <c:pt idx="10">
                  <c:v>1234.814139389547</c:v>
                </c:pt>
                <c:pt idx="11">
                  <c:v>1234.814139389547</c:v>
                </c:pt>
                <c:pt idx="12">
                  <c:v>1234.814139389547</c:v>
                </c:pt>
                <c:pt idx="13">
                  <c:v>1234.814139389547</c:v>
                </c:pt>
                <c:pt idx="14">
                  <c:v>1234.814139389547</c:v>
                </c:pt>
                <c:pt idx="15">
                  <c:v>1234.814139389547</c:v>
                </c:pt>
                <c:pt idx="16">
                  <c:v>1234.814139389547</c:v>
                </c:pt>
                <c:pt idx="17">
                  <c:v>1234.814139389547</c:v>
                </c:pt>
                <c:pt idx="18">
                  <c:v>1234.814139389547</c:v>
                </c:pt>
                <c:pt idx="19">
                  <c:v>1234.814139389547</c:v>
                </c:pt>
                <c:pt idx="20">
                  <c:v>1234.814139389547</c:v>
                </c:pt>
                <c:pt idx="21">
                  <c:v>1234.814139389547</c:v>
                </c:pt>
                <c:pt idx="22">
                  <c:v>1234.814139389547</c:v>
                </c:pt>
                <c:pt idx="23">
                  <c:v>1234.814139389547</c:v>
                </c:pt>
                <c:pt idx="24">
                  <c:v>1234.814139389547</c:v>
                </c:pt>
                <c:pt idx="25">
                  <c:v>1234.814139389547</c:v>
                </c:pt>
                <c:pt idx="26">
                  <c:v>1234.814139389547</c:v>
                </c:pt>
                <c:pt idx="27">
                  <c:v>1234.814139389547</c:v>
                </c:pt>
                <c:pt idx="28">
                  <c:v>1234.814139389547</c:v>
                </c:pt>
                <c:pt idx="29">
                  <c:v>1234.814139389547</c:v>
                </c:pt>
                <c:pt idx="30">
                  <c:v>1234.814139389547</c:v>
                </c:pt>
                <c:pt idx="31">
                  <c:v>1234.814139389547</c:v>
                </c:pt>
                <c:pt idx="32">
                  <c:v>1234.814139389547</c:v>
                </c:pt>
                <c:pt idx="33">
                  <c:v>1234.814139389547</c:v>
                </c:pt>
                <c:pt idx="34">
                  <c:v>1234.814139389547</c:v>
                </c:pt>
                <c:pt idx="35">
                  <c:v>1234.814139389547</c:v>
                </c:pt>
                <c:pt idx="36">
                  <c:v>1234.814139389547</c:v>
                </c:pt>
                <c:pt idx="37">
                  <c:v>1234.814139389547</c:v>
                </c:pt>
                <c:pt idx="38">
                  <c:v>1234.814139389547</c:v>
                </c:pt>
                <c:pt idx="39">
                  <c:v>1234.814139389547</c:v>
                </c:pt>
                <c:pt idx="40">
                  <c:v>1234.814139389547</c:v>
                </c:pt>
                <c:pt idx="41">
                  <c:v>1234.814139389547</c:v>
                </c:pt>
                <c:pt idx="42">
                  <c:v>1234.814139389547</c:v>
                </c:pt>
                <c:pt idx="43">
                  <c:v>1234.814139389547</c:v>
                </c:pt>
                <c:pt idx="44">
                  <c:v>1234.814139389547</c:v>
                </c:pt>
                <c:pt idx="45">
                  <c:v>1234.814139389547</c:v>
                </c:pt>
                <c:pt idx="46">
                  <c:v>1234.814139389547</c:v>
                </c:pt>
                <c:pt idx="47">
                  <c:v>1234.814139389547</c:v>
                </c:pt>
                <c:pt idx="48">
                  <c:v>1234.814139389547</c:v>
                </c:pt>
                <c:pt idx="49">
                  <c:v>1234.814139389547</c:v>
                </c:pt>
                <c:pt idx="50">
                  <c:v>1234.814139389547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W.15A'!$F$5:$F$57</c:f>
              <c:numCache>
                <c:ptCount val="53"/>
                <c:pt idx="0">
                  <c:v>818.1062606104529</c:v>
                </c:pt>
                <c:pt idx="1">
                  <c:v>818.1062606104529</c:v>
                </c:pt>
                <c:pt idx="2">
                  <c:v>818.1062606104529</c:v>
                </c:pt>
                <c:pt idx="3">
                  <c:v>818.1062606104529</c:v>
                </c:pt>
                <c:pt idx="4">
                  <c:v>818.1062606104529</c:v>
                </c:pt>
                <c:pt idx="5">
                  <c:v>818.1062606104529</c:v>
                </c:pt>
                <c:pt idx="6">
                  <c:v>818.1062606104529</c:v>
                </c:pt>
                <c:pt idx="7">
                  <c:v>818.1062606104529</c:v>
                </c:pt>
                <c:pt idx="8">
                  <c:v>818.1062606104529</c:v>
                </c:pt>
                <c:pt idx="9">
                  <c:v>818.1062606104529</c:v>
                </c:pt>
                <c:pt idx="10">
                  <c:v>818.1062606104529</c:v>
                </c:pt>
                <c:pt idx="11">
                  <c:v>818.1062606104529</c:v>
                </c:pt>
                <c:pt idx="12">
                  <c:v>818.1062606104529</c:v>
                </c:pt>
                <c:pt idx="13">
                  <c:v>818.1062606104529</c:v>
                </c:pt>
                <c:pt idx="14">
                  <c:v>818.1062606104529</c:v>
                </c:pt>
                <c:pt idx="15">
                  <c:v>818.1062606104529</c:v>
                </c:pt>
                <c:pt idx="16">
                  <c:v>818.1062606104529</c:v>
                </c:pt>
                <c:pt idx="17">
                  <c:v>818.1062606104529</c:v>
                </c:pt>
                <c:pt idx="18">
                  <c:v>818.1062606104529</c:v>
                </c:pt>
                <c:pt idx="19">
                  <c:v>818.1062606104529</c:v>
                </c:pt>
                <c:pt idx="20">
                  <c:v>818.1062606104529</c:v>
                </c:pt>
                <c:pt idx="21">
                  <c:v>818.1062606104529</c:v>
                </c:pt>
                <c:pt idx="22">
                  <c:v>818.1062606104529</c:v>
                </c:pt>
                <c:pt idx="23">
                  <c:v>818.1062606104529</c:v>
                </c:pt>
                <c:pt idx="24">
                  <c:v>818.1062606104529</c:v>
                </c:pt>
                <c:pt idx="25">
                  <c:v>818.1062606104529</c:v>
                </c:pt>
                <c:pt idx="26">
                  <c:v>818.1062606104529</c:v>
                </c:pt>
                <c:pt idx="27">
                  <c:v>818.1062606104529</c:v>
                </c:pt>
                <c:pt idx="28">
                  <c:v>818.1062606104529</c:v>
                </c:pt>
                <c:pt idx="29">
                  <c:v>818.1062606104529</c:v>
                </c:pt>
                <c:pt idx="30">
                  <c:v>818.1062606104529</c:v>
                </c:pt>
                <c:pt idx="31">
                  <c:v>818.1062606104529</c:v>
                </c:pt>
                <c:pt idx="32">
                  <c:v>818.1062606104529</c:v>
                </c:pt>
                <c:pt idx="33">
                  <c:v>818.1062606104529</c:v>
                </c:pt>
                <c:pt idx="34">
                  <c:v>818.1062606104529</c:v>
                </c:pt>
                <c:pt idx="35">
                  <c:v>818.1062606104529</c:v>
                </c:pt>
                <c:pt idx="36">
                  <c:v>818.1062606104529</c:v>
                </c:pt>
                <c:pt idx="37">
                  <c:v>818.1062606104529</c:v>
                </c:pt>
                <c:pt idx="38">
                  <c:v>818.1062606104529</c:v>
                </c:pt>
                <c:pt idx="39">
                  <c:v>818.1062606104529</c:v>
                </c:pt>
                <c:pt idx="40">
                  <c:v>818.1062606104529</c:v>
                </c:pt>
                <c:pt idx="41">
                  <c:v>818.1062606104529</c:v>
                </c:pt>
                <c:pt idx="42">
                  <c:v>818.1062606104529</c:v>
                </c:pt>
                <c:pt idx="43">
                  <c:v>818.1062606104529</c:v>
                </c:pt>
                <c:pt idx="44">
                  <c:v>818.1062606104529</c:v>
                </c:pt>
                <c:pt idx="45">
                  <c:v>818.1062606104529</c:v>
                </c:pt>
                <c:pt idx="46">
                  <c:v>818.1062606104529</c:v>
                </c:pt>
                <c:pt idx="47">
                  <c:v>818.1062606104529</c:v>
                </c:pt>
                <c:pt idx="48">
                  <c:v>818.1062606104529</c:v>
                </c:pt>
                <c:pt idx="49">
                  <c:v>818.1062606104529</c:v>
                </c:pt>
                <c:pt idx="50">
                  <c:v>818.1062606104529</c:v>
                </c:pt>
              </c:numCache>
            </c:numRef>
          </c:val>
          <c:smooth val="0"/>
        </c:ser>
        <c:axId val="39555423"/>
        <c:axId val="20454488"/>
      </c:lineChart>
      <c:catAx>
        <c:axId val="395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454488"/>
        <c:crossesAt val="0"/>
        <c:auto val="1"/>
        <c:lblOffset val="100"/>
        <c:tickLblSkip val="2"/>
        <c:noMultiLvlLbl val="0"/>
      </c:catAx>
      <c:valAx>
        <c:axId val="204544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5554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2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48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5875"/>
          <c:w val="0.874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W.15A'!$C$5:$C$58</c:f>
              <c:numCache>
                <c:ptCount val="54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850</c:v>
                </c:pt>
                <c:pt idx="49">
                  <c:v>984</c:v>
                </c:pt>
                <c:pt idx="50">
                  <c:v>1087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(2514 - 2566 )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W.15A'!$E$5:$E$57</c:f>
              <c:numCache>
                <c:ptCount val="53"/>
                <c:pt idx="0">
                  <c:v>1026.4602</c:v>
                </c:pt>
                <c:pt idx="1">
                  <c:v>1026.4602</c:v>
                </c:pt>
                <c:pt idx="2">
                  <c:v>1026.4602</c:v>
                </c:pt>
                <c:pt idx="3">
                  <c:v>1026.4602</c:v>
                </c:pt>
                <c:pt idx="4">
                  <c:v>1026.4602</c:v>
                </c:pt>
                <c:pt idx="5">
                  <c:v>1026.4602</c:v>
                </c:pt>
                <c:pt idx="6">
                  <c:v>1026.4602</c:v>
                </c:pt>
                <c:pt idx="7">
                  <c:v>1026.4602</c:v>
                </c:pt>
                <c:pt idx="8">
                  <c:v>1026.4602</c:v>
                </c:pt>
                <c:pt idx="9">
                  <c:v>1026.4602</c:v>
                </c:pt>
                <c:pt idx="10">
                  <c:v>1026.4602</c:v>
                </c:pt>
                <c:pt idx="11">
                  <c:v>1026.4602</c:v>
                </c:pt>
                <c:pt idx="12">
                  <c:v>1026.4602</c:v>
                </c:pt>
                <c:pt idx="13">
                  <c:v>1026.4602</c:v>
                </c:pt>
                <c:pt idx="14">
                  <c:v>1026.4602</c:v>
                </c:pt>
                <c:pt idx="15">
                  <c:v>1026.4602</c:v>
                </c:pt>
                <c:pt idx="16">
                  <c:v>1026.4602</c:v>
                </c:pt>
                <c:pt idx="17">
                  <c:v>1026.4602</c:v>
                </c:pt>
                <c:pt idx="18">
                  <c:v>1026.4602</c:v>
                </c:pt>
                <c:pt idx="19">
                  <c:v>1026.4602</c:v>
                </c:pt>
                <c:pt idx="20">
                  <c:v>1026.4602</c:v>
                </c:pt>
                <c:pt idx="21">
                  <c:v>1026.4602</c:v>
                </c:pt>
                <c:pt idx="22">
                  <c:v>1026.4602</c:v>
                </c:pt>
                <c:pt idx="23">
                  <c:v>1026.4602</c:v>
                </c:pt>
                <c:pt idx="24">
                  <c:v>1026.4602</c:v>
                </c:pt>
                <c:pt idx="25">
                  <c:v>1026.4602</c:v>
                </c:pt>
                <c:pt idx="26">
                  <c:v>1026.4602</c:v>
                </c:pt>
                <c:pt idx="27">
                  <c:v>1026.4602</c:v>
                </c:pt>
                <c:pt idx="28">
                  <c:v>1026.4602</c:v>
                </c:pt>
                <c:pt idx="29">
                  <c:v>1026.4602</c:v>
                </c:pt>
                <c:pt idx="30">
                  <c:v>1026.4602</c:v>
                </c:pt>
                <c:pt idx="31">
                  <c:v>1026.4602</c:v>
                </c:pt>
                <c:pt idx="32">
                  <c:v>1026.4602</c:v>
                </c:pt>
                <c:pt idx="33">
                  <c:v>1026.4602</c:v>
                </c:pt>
                <c:pt idx="34">
                  <c:v>1026.4602</c:v>
                </c:pt>
                <c:pt idx="35">
                  <c:v>1026.4602</c:v>
                </c:pt>
                <c:pt idx="36">
                  <c:v>1026.4602</c:v>
                </c:pt>
                <c:pt idx="37">
                  <c:v>1026.4602</c:v>
                </c:pt>
                <c:pt idx="38">
                  <c:v>1026.4602</c:v>
                </c:pt>
                <c:pt idx="39">
                  <c:v>1026.4602</c:v>
                </c:pt>
                <c:pt idx="40">
                  <c:v>1026.4602</c:v>
                </c:pt>
                <c:pt idx="41">
                  <c:v>1026.4602</c:v>
                </c:pt>
                <c:pt idx="42">
                  <c:v>1026.4602</c:v>
                </c:pt>
                <c:pt idx="43">
                  <c:v>1026.4602</c:v>
                </c:pt>
                <c:pt idx="44">
                  <c:v>1026.4602</c:v>
                </c:pt>
                <c:pt idx="45">
                  <c:v>1026.4602</c:v>
                </c:pt>
                <c:pt idx="46">
                  <c:v>1026.4602</c:v>
                </c:pt>
                <c:pt idx="47">
                  <c:v>1026.4602</c:v>
                </c:pt>
                <c:pt idx="48">
                  <c:v>1026.4602</c:v>
                </c:pt>
                <c:pt idx="49">
                  <c:v>1026.4602</c:v>
                </c:pt>
                <c:pt idx="50">
                  <c:v>1026.4602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W.15A'!$B$5:$B$58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W.15A'!$D$5:$D$58</c:f>
              <c:numCache>
                <c:ptCount val="54"/>
                <c:pt idx="50">
                  <c:v>1087</c:v>
                </c:pt>
              </c:numCache>
            </c:numRef>
          </c:val>
          <c:smooth val="0"/>
        </c:ser>
        <c:marker val="1"/>
        <c:axId val="49872665"/>
        <c:axId val="46200802"/>
      </c:lineChart>
      <c:catAx>
        <c:axId val="4987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200802"/>
        <c:crossesAt val="0"/>
        <c:auto val="1"/>
        <c:lblOffset val="100"/>
        <c:tickLblSkip val="2"/>
        <c:noMultiLvlLbl val="0"/>
      </c:catAx>
      <c:valAx>
        <c:axId val="4620080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87266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0.51975</cdr:y>
    </cdr:from>
    <cdr:to>
      <cdr:x>0.292</cdr:x>
      <cdr:y>0.56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331470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0.29925</cdr:x>
      <cdr:y>0.40375</cdr:y>
    </cdr:from>
    <cdr:to>
      <cdr:x>0.43925</cdr:x>
      <cdr:y>0.44325</cdr:y>
    </cdr:to>
    <cdr:sp>
      <cdr:nvSpPr>
        <cdr:cNvPr id="2" name="TextBox 1"/>
        <cdr:cNvSpPr txBox="1">
          <a:spLocks noChangeArrowheads="1"/>
        </cdr:cNvSpPr>
      </cdr:nvSpPr>
      <cdr:spPr>
        <a:xfrm>
          <a:off x="2619375" y="257175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0.691</cdr:x>
      <cdr:y>0.5815</cdr:y>
    </cdr:from>
    <cdr:to>
      <cdr:x>0.835</cdr:x>
      <cdr:y>0.62075</cdr:y>
    </cdr:to>
    <cdr:sp>
      <cdr:nvSpPr>
        <cdr:cNvPr id="3" name="TextBox 1"/>
        <cdr:cNvSpPr txBox="1">
          <a:spLocks noChangeArrowheads="1"/>
        </cdr:cNvSpPr>
      </cdr:nvSpPr>
      <cdr:spPr>
        <a:xfrm>
          <a:off x="6048375" y="3705225"/>
          <a:ext cx="12573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0.37075</cdr:y>
    </cdr:from>
    <cdr:to>
      <cdr:x>0.28725</cdr:x>
      <cdr:y>0.584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362200"/>
          <a:ext cx="552450" cy="1362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8">
      <selection activeCell="K54" sqref="K5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5">$C$75</f>
        <v>1026.4602</v>
      </c>
      <c r="F5" s="59">
        <f aca="true" t="shared" si="1" ref="F5:F55">+$C$78</f>
        <v>818.1062606104529</v>
      </c>
      <c r="G5" s="60">
        <f aca="true" t="shared" si="2" ref="G5:G55">$C$76</f>
        <v>208.35393938954712</v>
      </c>
      <c r="H5" s="61">
        <f aca="true" t="shared" si="3" ref="H5:H55">+$C$79</f>
        <v>1234.814139389547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1026.4602</v>
      </c>
      <c r="F6" s="64">
        <f t="shared" si="1"/>
        <v>818.1062606104529</v>
      </c>
      <c r="G6" s="65">
        <f t="shared" si="2"/>
        <v>208.35393938954712</v>
      </c>
      <c r="H6" s="66">
        <f t="shared" si="3"/>
        <v>1234.814139389547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1026.4602</v>
      </c>
      <c r="F7" s="64">
        <f t="shared" si="1"/>
        <v>818.1062606104529</v>
      </c>
      <c r="G7" s="65">
        <f t="shared" si="2"/>
        <v>208.35393938954712</v>
      </c>
      <c r="H7" s="66">
        <f t="shared" si="3"/>
        <v>1234.814139389547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1026.4602</v>
      </c>
      <c r="F8" s="64">
        <f t="shared" si="1"/>
        <v>818.1062606104529</v>
      </c>
      <c r="G8" s="65">
        <f t="shared" si="2"/>
        <v>208.35393938954712</v>
      </c>
      <c r="H8" s="66">
        <f t="shared" si="3"/>
        <v>1234.814139389547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1026.4602</v>
      </c>
      <c r="F9" s="64">
        <f t="shared" si="1"/>
        <v>818.1062606104529</v>
      </c>
      <c r="G9" s="65">
        <f t="shared" si="2"/>
        <v>208.35393938954712</v>
      </c>
      <c r="H9" s="66">
        <f t="shared" si="3"/>
        <v>1234.814139389547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1026.4602</v>
      </c>
      <c r="F10" s="64">
        <f t="shared" si="1"/>
        <v>818.1062606104529</v>
      </c>
      <c r="G10" s="65">
        <f t="shared" si="2"/>
        <v>208.35393938954712</v>
      </c>
      <c r="H10" s="66">
        <f t="shared" si="3"/>
        <v>1234.814139389547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1026.4602</v>
      </c>
      <c r="F11" s="64">
        <f t="shared" si="1"/>
        <v>818.1062606104529</v>
      </c>
      <c r="G11" s="65">
        <f t="shared" si="2"/>
        <v>208.35393938954712</v>
      </c>
      <c r="H11" s="66">
        <f t="shared" si="3"/>
        <v>1234.814139389547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1026.4602</v>
      </c>
      <c r="F12" s="64">
        <f t="shared" si="1"/>
        <v>818.1062606104529</v>
      </c>
      <c r="G12" s="65">
        <f t="shared" si="2"/>
        <v>208.35393938954712</v>
      </c>
      <c r="H12" s="66">
        <f t="shared" si="3"/>
        <v>1234.814139389547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1026.4602</v>
      </c>
      <c r="F13" s="64">
        <f t="shared" si="1"/>
        <v>818.1062606104529</v>
      </c>
      <c r="G13" s="65">
        <f t="shared" si="2"/>
        <v>208.35393938954712</v>
      </c>
      <c r="H13" s="66">
        <f t="shared" si="3"/>
        <v>1234.814139389547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1026.4602</v>
      </c>
      <c r="F14" s="64">
        <f t="shared" si="1"/>
        <v>818.1062606104529</v>
      </c>
      <c r="G14" s="65">
        <f t="shared" si="2"/>
        <v>208.35393938954712</v>
      </c>
      <c r="H14" s="66">
        <f t="shared" si="3"/>
        <v>1234.814139389547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1026.4602</v>
      </c>
      <c r="F15" s="64">
        <f t="shared" si="1"/>
        <v>818.1062606104529</v>
      </c>
      <c r="G15" s="65">
        <f t="shared" si="2"/>
        <v>208.35393938954712</v>
      </c>
      <c r="H15" s="66">
        <f t="shared" si="3"/>
        <v>1234.814139389547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1026.4602</v>
      </c>
      <c r="F16" s="64">
        <f t="shared" si="1"/>
        <v>818.1062606104529</v>
      </c>
      <c r="G16" s="65">
        <f t="shared" si="2"/>
        <v>208.35393938954712</v>
      </c>
      <c r="H16" s="66">
        <f t="shared" si="3"/>
        <v>1234.814139389547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1026.4602</v>
      </c>
      <c r="F17" s="64">
        <f t="shared" si="1"/>
        <v>818.1062606104529</v>
      </c>
      <c r="G17" s="65">
        <f t="shared" si="2"/>
        <v>208.35393938954712</v>
      </c>
      <c r="H17" s="66">
        <f t="shared" si="3"/>
        <v>1234.814139389547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1026.4602</v>
      </c>
      <c r="F18" s="64">
        <f t="shared" si="1"/>
        <v>818.1062606104529</v>
      </c>
      <c r="G18" s="65">
        <f t="shared" si="2"/>
        <v>208.35393938954712</v>
      </c>
      <c r="H18" s="66">
        <f t="shared" si="3"/>
        <v>1234.814139389547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1026.4602</v>
      </c>
      <c r="F19" s="64">
        <f t="shared" si="1"/>
        <v>818.1062606104529</v>
      </c>
      <c r="G19" s="65">
        <f t="shared" si="2"/>
        <v>208.35393938954712</v>
      </c>
      <c r="H19" s="66">
        <f t="shared" si="3"/>
        <v>1234.814139389547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1026.4602</v>
      </c>
      <c r="F20" s="64">
        <f t="shared" si="1"/>
        <v>818.1062606104529</v>
      </c>
      <c r="G20" s="65">
        <f t="shared" si="2"/>
        <v>208.35393938954712</v>
      </c>
      <c r="H20" s="66">
        <f t="shared" si="3"/>
        <v>1234.814139389547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1026.4602</v>
      </c>
      <c r="F21" s="64">
        <f t="shared" si="1"/>
        <v>818.1062606104529</v>
      </c>
      <c r="G21" s="65">
        <f t="shared" si="2"/>
        <v>208.35393938954712</v>
      </c>
      <c r="H21" s="66">
        <f t="shared" si="3"/>
        <v>1234.814139389547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1026.4602</v>
      </c>
      <c r="F22" s="64">
        <f t="shared" si="1"/>
        <v>818.1062606104529</v>
      </c>
      <c r="G22" s="65">
        <f t="shared" si="2"/>
        <v>208.35393938954712</v>
      </c>
      <c r="H22" s="66">
        <f t="shared" si="3"/>
        <v>1234.814139389547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1026.4602</v>
      </c>
      <c r="F23" s="64">
        <f t="shared" si="1"/>
        <v>818.1062606104529</v>
      </c>
      <c r="G23" s="65">
        <f t="shared" si="2"/>
        <v>208.35393938954712</v>
      </c>
      <c r="H23" s="66">
        <f t="shared" si="3"/>
        <v>1234.814139389547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1026.4602</v>
      </c>
      <c r="F24" s="64">
        <f t="shared" si="1"/>
        <v>818.1062606104529</v>
      </c>
      <c r="G24" s="65">
        <f t="shared" si="2"/>
        <v>208.35393938954712</v>
      </c>
      <c r="H24" s="66">
        <f t="shared" si="3"/>
        <v>1234.814139389547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1026.4602</v>
      </c>
      <c r="F25" s="64">
        <f t="shared" si="1"/>
        <v>818.1062606104529</v>
      </c>
      <c r="G25" s="65">
        <f t="shared" si="2"/>
        <v>208.35393938954712</v>
      </c>
      <c r="H25" s="66">
        <f t="shared" si="3"/>
        <v>1234.814139389547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1026.4602</v>
      </c>
      <c r="F26" s="64">
        <f t="shared" si="1"/>
        <v>818.1062606104529</v>
      </c>
      <c r="G26" s="65">
        <f t="shared" si="2"/>
        <v>208.35393938954712</v>
      </c>
      <c r="H26" s="66">
        <f t="shared" si="3"/>
        <v>1234.814139389547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1026.4602</v>
      </c>
      <c r="F27" s="64">
        <f t="shared" si="1"/>
        <v>818.1062606104529</v>
      </c>
      <c r="G27" s="65">
        <f t="shared" si="2"/>
        <v>208.35393938954712</v>
      </c>
      <c r="H27" s="66">
        <f t="shared" si="3"/>
        <v>1234.814139389547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1026.4602</v>
      </c>
      <c r="F28" s="64">
        <f t="shared" si="1"/>
        <v>818.1062606104529</v>
      </c>
      <c r="G28" s="65">
        <f t="shared" si="2"/>
        <v>208.35393938954712</v>
      </c>
      <c r="H28" s="66">
        <f t="shared" si="3"/>
        <v>1234.814139389547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1026.4602</v>
      </c>
      <c r="F29" s="64">
        <f t="shared" si="1"/>
        <v>818.1062606104529</v>
      </c>
      <c r="G29" s="65">
        <f t="shared" si="2"/>
        <v>208.35393938954712</v>
      </c>
      <c r="H29" s="66">
        <f t="shared" si="3"/>
        <v>1234.814139389547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1026.4602</v>
      </c>
      <c r="F30" s="64">
        <f t="shared" si="1"/>
        <v>818.1062606104529</v>
      </c>
      <c r="G30" s="65">
        <f t="shared" si="2"/>
        <v>208.35393938954712</v>
      </c>
      <c r="H30" s="66">
        <f t="shared" si="3"/>
        <v>1234.814139389547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1026.4602</v>
      </c>
      <c r="F31" s="64">
        <f t="shared" si="1"/>
        <v>818.1062606104529</v>
      </c>
      <c r="G31" s="65">
        <f t="shared" si="2"/>
        <v>208.35393938954712</v>
      </c>
      <c r="H31" s="66">
        <f t="shared" si="3"/>
        <v>1234.814139389547</v>
      </c>
      <c r="I31" s="2">
        <f t="shared" si="5"/>
        <v>27</v>
      </c>
    </row>
    <row r="32" spans="2:16" ht="12.75">
      <c r="B32" s="22">
        <f t="shared" si="4"/>
        <v>2543</v>
      </c>
      <c r="C32" s="67">
        <v>1305.3</v>
      </c>
      <c r="D32" s="57"/>
      <c r="E32" s="63">
        <f t="shared" si="0"/>
        <v>1026.4602</v>
      </c>
      <c r="F32" s="64">
        <f t="shared" si="1"/>
        <v>818.1062606104529</v>
      </c>
      <c r="G32" s="65">
        <f t="shared" si="2"/>
        <v>208.35393938954712</v>
      </c>
      <c r="H32" s="66">
        <f t="shared" si="3"/>
        <v>1234.814139389547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1026.4602</v>
      </c>
      <c r="F33" s="64">
        <f t="shared" si="1"/>
        <v>818.1062606104529</v>
      </c>
      <c r="G33" s="65">
        <f t="shared" si="2"/>
        <v>208.35393938954712</v>
      </c>
      <c r="H33" s="66">
        <f t="shared" si="3"/>
        <v>1234.814139389547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1026.4602</v>
      </c>
      <c r="F34" s="64">
        <f t="shared" si="1"/>
        <v>818.1062606104529</v>
      </c>
      <c r="G34" s="65">
        <f t="shared" si="2"/>
        <v>208.35393938954712</v>
      </c>
      <c r="H34" s="66">
        <f t="shared" si="3"/>
        <v>1234.814139389547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1026.4602</v>
      </c>
      <c r="F35" s="64">
        <f t="shared" si="1"/>
        <v>818.1062606104529</v>
      </c>
      <c r="G35" s="65">
        <f t="shared" si="2"/>
        <v>208.35393938954712</v>
      </c>
      <c r="H35" s="66">
        <f t="shared" si="3"/>
        <v>1234.814139389547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1026.4602</v>
      </c>
      <c r="F36" s="64">
        <f t="shared" si="1"/>
        <v>818.1062606104529</v>
      </c>
      <c r="G36" s="65">
        <f t="shared" si="2"/>
        <v>208.35393938954712</v>
      </c>
      <c r="H36" s="66">
        <f t="shared" si="3"/>
        <v>1234.814139389547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1026.4602</v>
      </c>
      <c r="F37" s="64">
        <f t="shared" si="1"/>
        <v>818.1062606104529</v>
      </c>
      <c r="G37" s="65">
        <f t="shared" si="2"/>
        <v>208.35393938954712</v>
      </c>
      <c r="H37" s="66">
        <f t="shared" si="3"/>
        <v>1234.814139389547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1026.4602</v>
      </c>
      <c r="F38" s="64">
        <f t="shared" si="1"/>
        <v>818.1062606104529</v>
      </c>
      <c r="G38" s="65">
        <f t="shared" si="2"/>
        <v>208.35393938954712</v>
      </c>
      <c r="H38" s="66">
        <f t="shared" si="3"/>
        <v>1234.814139389547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1026.4602</v>
      </c>
      <c r="F39" s="64">
        <f t="shared" si="1"/>
        <v>818.1062606104529</v>
      </c>
      <c r="G39" s="65">
        <f t="shared" si="2"/>
        <v>208.35393938954712</v>
      </c>
      <c r="H39" s="66">
        <f t="shared" si="3"/>
        <v>1234.814139389547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1026.4602</v>
      </c>
      <c r="F40" s="64">
        <f t="shared" si="1"/>
        <v>818.1062606104529</v>
      </c>
      <c r="G40" s="65">
        <f t="shared" si="2"/>
        <v>208.35393938954712</v>
      </c>
      <c r="H40" s="66">
        <f t="shared" si="3"/>
        <v>1234.814139389547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1026.4602</v>
      </c>
      <c r="F41" s="64">
        <f t="shared" si="1"/>
        <v>818.1062606104529</v>
      </c>
      <c r="G41" s="65">
        <f t="shared" si="2"/>
        <v>208.35393938954712</v>
      </c>
      <c r="H41" s="66">
        <f t="shared" si="3"/>
        <v>1234.814139389547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1026.4602</v>
      </c>
      <c r="F42" s="64">
        <f t="shared" si="1"/>
        <v>818.1062606104529</v>
      </c>
      <c r="G42" s="65">
        <f t="shared" si="2"/>
        <v>208.35393938954712</v>
      </c>
      <c r="H42" s="66">
        <f t="shared" si="3"/>
        <v>1234.814139389547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1026.4602</v>
      </c>
      <c r="F43" s="64">
        <f t="shared" si="1"/>
        <v>818.1062606104529</v>
      </c>
      <c r="G43" s="65">
        <f t="shared" si="2"/>
        <v>208.35393938954712</v>
      </c>
      <c r="H43" s="66">
        <f t="shared" si="3"/>
        <v>1234.814139389547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1026.4602</v>
      </c>
      <c r="F44" s="64">
        <f t="shared" si="1"/>
        <v>818.1062606104529</v>
      </c>
      <c r="G44" s="65">
        <f t="shared" si="2"/>
        <v>208.35393938954712</v>
      </c>
      <c r="H44" s="66">
        <f t="shared" si="3"/>
        <v>1234.814139389547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1026.4602</v>
      </c>
      <c r="F45" s="64">
        <f t="shared" si="1"/>
        <v>818.1062606104529</v>
      </c>
      <c r="G45" s="65">
        <f t="shared" si="2"/>
        <v>208.35393938954712</v>
      </c>
      <c r="H45" s="66">
        <f t="shared" si="3"/>
        <v>1234.814139389547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1026.4602</v>
      </c>
      <c r="F46" s="64">
        <f t="shared" si="1"/>
        <v>818.1062606104529</v>
      </c>
      <c r="G46" s="65">
        <f t="shared" si="2"/>
        <v>208.35393938954712</v>
      </c>
      <c r="H46" s="66">
        <f t="shared" si="3"/>
        <v>1234.814139389547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1026.4602</v>
      </c>
      <c r="F47" s="64">
        <f t="shared" si="1"/>
        <v>818.1062606104529</v>
      </c>
      <c r="G47" s="65">
        <f t="shared" si="2"/>
        <v>208.35393938954712</v>
      </c>
      <c r="H47" s="66">
        <f t="shared" si="3"/>
        <v>1234.814139389547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1026.4602</v>
      </c>
      <c r="F48" s="64">
        <f t="shared" si="1"/>
        <v>818.1062606104529</v>
      </c>
      <c r="G48" s="65">
        <f t="shared" si="2"/>
        <v>208.35393938954712</v>
      </c>
      <c r="H48" s="66">
        <f t="shared" si="3"/>
        <v>1234.814139389547</v>
      </c>
      <c r="I48" s="2">
        <f t="shared" si="5"/>
        <v>44</v>
      </c>
      <c r="J48" s="23"/>
      <c r="K48" s="74"/>
      <c r="L48" s="75"/>
      <c r="M48" s="75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1026.4602</v>
      </c>
      <c r="F49" s="64">
        <f t="shared" si="1"/>
        <v>818.1062606104529</v>
      </c>
      <c r="G49" s="65">
        <f t="shared" si="2"/>
        <v>208.35393938954712</v>
      </c>
      <c r="H49" s="66">
        <f t="shared" si="3"/>
        <v>1234.814139389547</v>
      </c>
      <c r="I49" s="2">
        <f>I48+1</f>
        <v>45</v>
      </c>
      <c r="J49" s="24"/>
    </row>
    <row r="50" spans="2:10" ht="11.25">
      <c r="B50" s="22">
        <v>2561</v>
      </c>
      <c r="C50" s="77">
        <v>930.1</v>
      </c>
      <c r="D50" s="57"/>
      <c r="E50" s="63">
        <f t="shared" si="0"/>
        <v>1026.4602</v>
      </c>
      <c r="F50" s="64">
        <f t="shared" si="1"/>
        <v>818.1062606104529</v>
      </c>
      <c r="G50" s="65">
        <f t="shared" si="2"/>
        <v>208.35393938954712</v>
      </c>
      <c r="H50" s="66">
        <f t="shared" si="3"/>
        <v>1234.814139389547</v>
      </c>
      <c r="I50" s="2">
        <v>46</v>
      </c>
      <c r="J50" s="24"/>
    </row>
    <row r="51" spans="2:10" ht="11.25">
      <c r="B51" s="22">
        <v>2562</v>
      </c>
      <c r="C51" s="77">
        <v>741.7</v>
      </c>
      <c r="E51" s="63">
        <f t="shared" si="0"/>
        <v>1026.4602</v>
      </c>
      <c r="F51" s="64">
        <f t="shared" si="1"/>
        <v>818.1062606104529</v>
      </c>
      <c r="G51" s="65">
        <f t="shared" si="2"/>
        <v>208.35393938954712</v>
      </c>
      <c r="H51" s="66">
        <f t="shared" si="3"/>
        <v>1234.814139389547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1026.4602</v>
      </c>
      <c r="F52" s="64">
        <f t="shared" si="1"/>
        <v>818.1062606104529</v>
      </c>
      <c r="G52" s="65">
        <f t="shared" si="2"/>
        <v>208.35393938954712</v>
      </c>
      <c r="H52" s="66">
        <f t="shared" si="3"/>
        <v>1234.814139389547</v>
      </c>
      <c r="I52" s="2">
        <f>I51+1</f>
        <v>48</v>
      </c>
      <c r="J52" s="26"/>
    </row>
    <row r="53" spans="2:14" ht="11.25">
      <c r="B53" s="22">
        <v>2564</v>
      </c>
      <c r="C53" s="62">
        <v>850</v>
      </c>
      <c r="D53" s="57"/>
      <c r="E53" s="63">
        <f t="shared" si="0"/>
        <v>1026.4602</v>
      </c>
      <c r="F53" s="64">
        <f t="shared" si="1"/>
        <v>818.1062606104529</v>
      </c>
      <c r="G53" s="65">
        <f t="shared" si="2"/>
        <v>208.35393938954712</v>
      </c>
      <c r="H53" s="66">
        <f t="shared" si="3"/>
        <v>1234.814139389547</v>
      </c>
      <c r="I53" s="2">
        <f>I52+1</f>
        <v>49</v>
      </c>
      <c r="J53" s="26"/>
      <c r="K53" s="87" t="s">
        <v>23</v>
      </c>
      <c r="L53" s="87"/>
      <c r="M53" s="87"/>
      <c r="N53" s="87"/>
    </row>
    <row r="54" spans="2:13" ht="11.25">
      <c r="B54" s="81">
        <v>2565</v>
      </c>
      <c r="C54" s="82">
        <v>984</v>
      </c>
      <c r="D54" s="83"/>
      <c r="E54" s="63">
        <f t="shared" si="0"/>
        <v>1026.4602</v>
      </c>
      <c r="F54" s="64">
        <f t="shared" si="1"/>
        <v>818.1062606104529</v>
      </c>
      <c r="G54" s="65">
        <f t="shared" si="2"/>
        <v>208.35393938954712</v>
      </c>
      <c r="H54" s="66">
        <f t="shared" si="3"/>
        <v>1234.814139389547</v>
      </c>
      <c r="I54" s="2">
        <f>I53+1</f>
        <v>50</v>
      </c>
      <c r="J54" s="26"/>
      <c r="K54" s="76"/>
      <c r="L54" s="26"/>
      <c r="M54" s="28"/>
    </row>
    <row r="55" spans="2:13" ht="11.25">
      <c r="B55" s="78">
        <v>2566</v>
      </c>
      <c r="C55" s="79">
        <v>1087</v>
      </c>
      <c r="D55" s="80">
        <f>C55</f>
        <v>1087</v>
      </c>
      <c r="E55" s="63">
        <f t="shared" si="0"/>
        <v>1026.4602</v>
      </c>
      <c r="F55" s="64">
        <f t="shared" si="1"/>
        <v>818.1062606104529</v>
      </c>
      <c r="G55" s="65">
        <f t="shared" si="2"/>
        <v>208.35393938954712</v>
      </c>
      <c r="H55" s="66">
        <f t="shared" si="3"/>
        <v>1234.814139389547</v>
      </c>
      <c r="I55" s="2">
        <f>I54+1</f>
        <v>51</v>
      </c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AVERAGE(C5:C54)</f>
        <v>1026.4602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STDEV(C5:C54)</f>
        <v>208.35393938954712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0.2029829694220459</v>
      </c>
      <c r="D77" s="35"/>
      <c r="E77" s="46">
        <f>C77*100</f>
        <v>20.29829694220459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35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818.1062606104529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1234.814139389547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51</v>
      </c>
    </row>
    <row r="84" ht="11.25">
      <c r="C84" s="72">
        <f>COUNTIF(C5:C53,"&gt;1242")</f>
        <v>8</v>
      </c>
    </row>
    <row r="85" ht="11.25">
      <c r="C85" s="72">
        <f>COUNTIF(C5:C53,"&lt;820")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2024-05-14T03:57:03Z</dcterms:modified>
  <cp:category/>
  <cp:version/>
  <cp:contentType/>
  <cp:contentStatus/>
</cp:coreProperties>
</file>