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<sst xmlns="http://schemas.openxmlformats.org/spreadsheetml/2006/main" count="38" uniqueCount="23">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</sst>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7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025"/>
          <c:w val="0.8795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อ.วังเหนือ'!$C$5:$C$73</c:f>
              <c:numCache>
                <c:ptCount val="69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  <c:pt idx="66">
                  <c:v>1224</c:v>
                </c:pt>
              </c:numCache>
            </c:numRef>
          </c:val>
        </c:ser>
        <c:gapWidth val="100"/>
        <c:axId val="34528779"/>
        <c:axId val="42323556"/>
      </c:barChart>
      <c:lineChart>
        <c:grouping val="standard"/>
        <c:varyColors val="0"/>
        <c:ser>
          <c:idx val="1"/>
          <c:order val="1"/>
          <c:tx>
            <c:v>ค่าเฉลี่ย  (2500 - 2566 )อยู่ระหว่างค่า+-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อ.วังเหนือ'!$E$5:$E$73</c:f>
              <c:numCache>
                <c:ptCount val="69"/>
                <c:pt idx="0">
                  <c:v>1141.4507936507937</c:v>
                </c:pt>
                <c:pt idx="1">
                  <c:v>1141.4507936507937</c:v>
                </c:pt>
                <c:pt idx="2">
                  <c:v>1141.4507936507937</c:v>
                </c:pt>
                <c:pt idx="3">
                  <c:v>1141.4507936507937</c:v>
                </c:pt>
                <c:pt idx="4">
                  <c:v>1141.4507936507937</c:v>
                </c:pt>
                <c:pt idx="5">
                  <c:v>1141.4507936507937</c:v>
                </c:pt>
                <c:pt idx="6">
                  <c:v>1141.4507936507937</c:v>
                </c:pt>
                <c:pt idx="7">
                  <c:v>1141.4507936507937</c:v>
                </c:pt>
                <c:pt idx="8">
                  <c:v>1141.4507936507937</c:v>
                </c:pt>
                <c:pt idx="9">
                  <c:v>1141.4507936507937</c:v>
                </c:pt>
                <c:pt idx="10">
                  <c:v>1141.4507936507937</c:v>
                </c:pt>
                <c:pt idx="11">
                  <c:v>1141.4507936507937</c:v>
                </c:pt>
                <c:pt idx="12">
                  <c:v>1141.4507936507937</c:v>
                </c:pt>
                <c:pt idx="13">
                  <c:v>1141.4507936507937</c:v>
                </c:pt>
                <c:pt idx="14">
                  <c:v>1141.4507936507937</c:v>
                </c:pt>
                <c:pt idx="15">
                  <c:v>1141.4507936507937</c:v>
                </c:pt>
                <c:pt idx="16">
                  <c:v>1141.4507936507937</c:v>
                </c:pt>
                <c:pt idx="17">
                  <c:v>1141.4507936507937</c:v>
                </c:pt>
                <c:pt idx="18">
                  <c:v>1141.4507936507937</c:v>
                </c:pt>
                <c:pt idx="19">
                  <c:v>1141.4507936507937</c:v>
                </c:pt>
                <c:pt idx="20">
                  <c:v>1141.4507936507937</c:v>
                </c:pt>
                <c:pt idx="21">
                  <c:v>1141.4507936507937</c:v>
                </c:pt>
                <c:pt idx="22">
                  <c:v>1141.4507936507937</c:v>
                </c:pt>
                <c:pt idx="23">
                  <c:v>1141.4507936507937</c:v>
                </c:pt>
                <c:pt idx="24">
                  <c:v>1141.4507936507937</c:v>
                </c:pt>
                <c:pt idx="25">
                  <c:v>1141.4507936507937</c:v>
                </c:pt>
                <c:pt idx="26">
                  <c:v>1141.4507936507937</c:v>
                </c:pt>
                <c:pt idx="27">
                  <c:v>1141.4507936507937</c:v>
                </c:pt>
                <c:pt idx="28">
                  <c:v>1141.4507936507937</c:v>
                </c:pt>
                <c:pt idx="29">
                  <c:v>1141.4507936507937</c:v>
                </c:pt>
                <c:pt idx="30">
                  <c:v>1141.4507936507937</c:v>
                </c:pt>
                <c:pt idx="31">
                  <c:v>1141.4507936507937</c:v>
                </c:pt>
                <c:pt idx="32">
                  <c:v>1141.4507936507937</c:v>
                </c:pt>
                <c:pt idx="33">
                  <c:v>1141.4507936507937</c:v>
                </c:pt>
                <c:pt idx="34">
                  <c:v>1141.4507936507937</c:v>
                </c:pt>
                <c:pt idx="35">
                  <c:v>1141.4507936507937</c:v>
                </c:pt>
                <c:pt idx="36">
                  <c:v>1141.4507936507937</c:v>
                </c:pt>
                <c:pt idx="37">
                  <c:v>1141.4507936507937</c:v>
                </c:pt>
                <c:pt idx="38">
                  <c:v>1141.4507936507937</c:v>
                </c:pt>
                <c:pt idx="39">
                  <c:v>1141.4507936507937</c:v>
                </c:pt>
                <c:pt idx="40">
                  <c:v>1141.4507936507937</c:v>
                </c:pt>
                <c:pt idx="41">
                  <c:v>1141.4507936507937</c:v>
                </c:pt>
                <c:pt idx="42">
                  <c:v>1141.4507936507937</c:v>
                </c:pt>
                <c:pt idx="43">
                  <c:v>1141.4507936507937</c:v>
                </c:pt>
                <c:pt idx="44">
                  <c:v>1141.4507936507937</c:v>
                </c:pt>
                <c:pt idx="45">
                  <c:v>1141.4507936507937</c:v>
                </c:pt>
                <c:pt idx="46">
                  <c:v>1141.4507936507937</c:v>
                </c:pt>
                <c:pt idx="47">
                  <c:v>1141.4507936507937</c:v>
                </c:pt>
                <c:pt idx="48">
                  <c:v>1141.4507936507937</c:v>
                </c:pt>
                <c:pt idx="49">
                  <c:v>1141.4507936507937</c:v>
                </c:pt>
                <c:pt idx="50">
                  <c:v>1141.4507936507937</c:v>
                </c:pt>
                <c:pt idx="51">
                  <c:v>1141.4507936507937</c:v>
                </c:pt>
                <c:pt idx="52">
                  <c:v>1141.4507936507937</c:v>
                </c:pt>
                <c:pt idx="53">
                  <c:v>1141.4507936507937</c:v>
                </c:pt>
                <c:pt idx="54">
                  <c:v>1141.4507936507937</c:v>
                </c:pt>
                <c:pt idx="55">
                  <c:v>1141.4507936507937</c:v>
                </c:pt>
                <c:pt idx="56">
                  <c:v>1141.4507936507937</c:v>
                </c:pt>
                <c:pt idx="57">
                  <c:v>1141.4507936507937</c:v>
                </c:pt>
                <c:pt idx="58">
                  <c:v>1141.4507936507937</c:v>
                </c:pt>
                <c:pt idx="59">
                  <c:v>1141.4507936507937</c:v>
                </c:pt>
                <c:pt idx="60">
                  <c:v>1141.4507936507937</c:v>
                </c:pt>
                <c:pt idx="61">
                  <c:v>1141.4507936507937</c:v>
                </c:pt>
                <c:pt idx="62">
                  <c:v>1141.4507936507937</c:v>
                </c:pt>
                <c:pt idx="63">
                  <c:v>1141.4507936507937</c:v>
                </c:pt>
                <c:pt idx="64">
                  <c:v>1141.4507936507937</c:v>
                </c:pt>
                <c:pt idx="65">
                  <c:v>1141.4507936507937</c:v>
                </c:pt>
                <c:pt idx="66">
                  <c:v>1141.4507936507937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อ.วังเหนือ'!$H$5:$H$73</c:f>
              <c:numCache>
                <c:ptCount val="69"/>
                <c:pt idx="0">
                  <c:v>1420.4100170977588</c:v>
                </c:pt>
                <c:pt idx="1">
                  <c:v>1420.4100170977588</c:v>
                </c:pt>
                <c:pt idx="2">
                  <c:v>1420.4100170977588</c:v>
                </c:pt>
                <c:pt idx="3">
                  <c:v>1420.4100170977588</c:v>
                </c:pt>
                <c:pt idx="4">
                  <c:v>1420.4100170977588</c:v>
                </c:pt>
                <c:pt idx="5">
                  <c:v>1420.4100170977588</c:v>
                </c:pt>
                <c:pt idx="6">
                  <c:v>1420.4100170977588</c:v>
                </c:pt>
                <c:pt idx="7">
                  <c:v>1420.4100170977588</c:v>
                </c:pt>
                <c:pt idx="8">
                  <c:v>1420.4100170977588</c:v>
                </c:pt>
                <c:pt idx="9">
                  <c:v>1420.4100170977588</c:v>
                </c:pt>
                <c:pt idx="10">
                  <c:v>1420.4100170977588</c:v>
                </c:pt>
                <c:pt idx="11">
                  <c:v>1420.4100170977588</c:v>
                </c:pt>
                <c:pt idx="12">
                  <c:v>1420.4100170977588</c:v>
                </c:pt>
                <c:pt idx="13">
                  <c:v>1420.4100170977588</c:v>
                </c:pt>
                <c:pt idx="14">
                  <c:v>1420.4100170977588</c:v>
                </c:pt>
                <c:pt idx="15">
                  <c:v>1420.4100170977588</c:v>
                </c:pt>
                <c:pt idx="16">
                  <c:v>1420.4100170977588</c:v>
                </c:pt>
                <c:pt idx="17">
                  <c:v>1420.4100170977588</c:v>
                </c:pt>
                <c:pt idx="18">
                  <c:v>1420.4100170977588</c:v>
                </c:pt>
                <c:pt idx="19">
                  <c:v>1420.4100170977588</c:v>
                </c:pt>
                <c:pt idx="20">
                  <c:v>1420.4100170977588</c:v>
                </c:pt>
                <c:pt idx="21">
                  <c:v>1420.4100170977588</c:v>
                </c:pt>
                <c:pt idx="22">
                  <c:v>1420.4100170977588</c:v>
                </c:pt>
                <c:pt idx="23">
                  <c:v>1420.4100170977588</c:v>
                </c:pt>
                <c:pt idx="24">
                  <c:v>1420.4100170977588</c:v>
                </c:pt>
                <c:pt idx="25">
                  <c:v>1420.4100170977588</c:v>
                </c:pt>
                <c:pt idx="26">
                  <c:v>1420.4100170977588</c:v>
                </c:pt>
                <c:pt idx="27">
                  <c:v>1420.4100170977588</c:v>
                </c:pt>
                <c:pt idx="28">
                  <c:v>1420.4100170977588</c:v>
                </c:pt>
                <c:pt idx="29">
                  <c:v>1420.4100170977588</c:v>
                </c:pt>
                <c:pt idx="30">
                  <c:v>1420.4100170977588</c:v>
                </c:pt>
                <c:pt idx="31">
                  <c:v>1420.4100170977588</c:v>
                </c:pt>
                <c:pt idx="32">
                  <c:v>1420.4100170977588</c:v>
                </c:pt>
                <c:pt idx="33">
                  <c:v>1420.4100170977588</c:v>
                </c:pt>
                <c:pt idx="34">
                  <c:v>1420.4100170977588</c:v>
                </c:pt>
                <c:pt idx="35">
                  <c:v>1420.4100170977588</c:v>
                </c:pt>
                <c:pt idx="36">
                  <c:v>1420.4100170977588</c:v>
                </c:pt>
                <c:pt idx="37">
                  <c:v>1420.4100170977588</c:v>
                </c:pt>
                <c:pt idx="38">
                  <c:v>1420.4100170977588</c:v>
                </c:pt>
                <c:pt idx="39">
                  <c:v>1420.4100170977588</c:v>
                </c:pt>
                <c:pt idx="40">
                  <c:v>1420.4100170977588</c:v>
                </c:pt>
                <c:pt idx="41">
                  <c:v>1420.4100170977588</c:v>
                </c:pt>
                <c:pt idx="42">
                  <c:v>1420.4100170977588</c:v>
                </c:pt>
                <c:pt idx="43">
                  <c:v>1420.4100170977588</c:v>
                </c:pt>
                <c:pt idx="44">
                  <c:v>1420.4100170977588</c:v>
                </c:pt>
                <c:pt idx="45">
                  <c:v>1420.4100170977588</c:v>
                </c:pt>
                <c:pt idx="46">
                  <c:v>1420.4100170977588</c:v>
                </c:pt>
                <c:pt idx="47">
                  <c:v>1420.4100170977588</c:v>
                </c:pt>
                <c:pt idx="48">
                  <c:v>1420.4100170977588</c:v>
                </c:pt>
                <c:pt idx="49">
                  <c:v>1420.4100170977588</c:v>
                </c:pt>
                <c:pt idx="50">
                  <c:v>1420.4100170977588</c:v>
                </c:pt>
                <c:pt idx="51">
                  <c:v>1420.4100170977588</c:v>
                </c:pt>
                <c:pt idx="52">
                  <c:v>1420.4100170977588</c:v>
                </c:pt>
                <c:pt idx="53">
                  <c:v>1420.4100170977588</c:v>
                </c:pt>
                <c:pt idx="54">
                  <c:v>1420.4100170977588</c:v>
                </c:pt>
                <c:pt idx="55">
                  <c:v>1420.4100170977588</c:v>
                </c:pt>
                <c:pt idx="56">
                  <c:v>1420.4100170977588</c:v>
                </c:pt>
                <c:pt idx="57">
                  <c:v>1420.4100170977588</c:v>
                </c:pt>
                <c:pt idx="58">
                  <c:v>1420.4100170977588</c:v>
                </c:pt>
                <c:pt idx="59">
                  <c:v>1420.4100170977588</c:v>
                </c:pt>
                <c:pt idx="60">
                  <c:v>1420.4100170977588</c:v>
                </c:pt>
                <c:pt idx="61">
                  <c:v>1420.4100170977588</c:v>
                </c:pt>
                <c:pt idx="62">
                  <c:v>1420.4100170977588</c:v>
                </c:pt>
                <c:pt idx="63">
                  <c:v>1420.4100170977588</c:v>
                </c:pt>
                <c:pt idx="64">
                  <c:v>1420.4100170977588</c:v>
                </c:pt>
                <c:pt idx="65">
                  <c:v>1420.4100170977588</c:v>
                </c:pt>
                <c:pt idx="66">
                  <c:v>1420.4100170977588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อ.วังเหนือ'!$F$5:$F$73</c:f>
              <c:numCache>
                <c:ptCount val="69"/>
                <c:pt idx="0">
                  <c:v>862.4915702038286</c:v>
                </c:pt>
                <c:pt idx="1">
                  <c:v>862.4915702038286</c:v>
                </c:pt>
                <c:pt idx="2">
                  <c:v>862.4915702038286</c:v>
                </c:pt>
                <c:pt idx="3">
                  <c:v>862.4915702038286</c:v>
                </c:pt>
                <c:pt idx="4">
                  <c:v>862.4915702038286</c:v>
                </c:pt>
                <c:pt idx="5">
                  <c:v>862.4915702038286</c:v>
                </c:pt>
                <c:pt idx="6">
                  <c:v>862.4915702038286</c:v>
                </c:pt>
                <c:pt idx="7">
                  <c:v>862.4915702038286</c:v>
                </c:pt>
                <c:pt idx="8">
                  <c:v>862.4915702038286</c:v>
                </c:pt>
                <c:pt idx="9">
                  <c:v>862.4915702038286</c:v>
                </c:pt>
                <c:pt idx="10">
                  <c:v>862.4915702038286</c:v>
                </c:pt>
                <c:pt idx="11">
                  <c:v>862.4915702038286</c:v>
                </c:pt>
                <c:pt idx="12">
                  <c:v>862.4915702038286</c:v>
                </c:pt>
                <c:pt idx="13">
                  <c:v>862.4915702038286</c:v>
                </c:pt>
                <c:pt idx="14">
                  <c:v>862.4915702038286</c:v>
                </c:pt>
                <c:pt idx="15">
                  <c:v>862.4915702038286</c:v>
                </c:pt>
                <c:pt idx="16">
                  <c:v>862.4915702038286</c:v>
                </c:pt>
                <c:pt idx="17">
                  <c:v>862.4915702038286</c:v>
                </c:pt>
                <c:pt idx="18">
                  <c:v>862.4915702038286</c:v>
                </c:pt>
                <c:pt idx="19">
                  <c:v>862.4915702038286</c:v>
                </c:pt>
                <c:pt idx="20">
                  <c:v>862.4915702038286</c:v>
                </c:pt>
                <c:pt idx="21">
                  <c:v>862.4915702038286</c:v>
                </c:pt>
                <c:pt idx="22">
                  <c:v>862.4915702038286</c:v>
                </c:pt>
                <c:pt idx="23">
                  <c:v>862.4915702038286</c:v>
                </c:pt>
                <c:pt idx="24">
                  <c:v>862.4915702038286</c:v>
                </c:pt>
                <c:pt idx="25">
                  <c:v>862.4915702038286</c:v>
                </c:pt>
                <c:pt idx="26">
                  <c:v>862.4915702038286</c:v>
                </c:pt>
                <c:pt idx="27">
                  <c:v>862.4915702038286</c:v>
                </c:pt>
                <c:pt idx="28">
                  <c:v>862.4915702038286</c:v>
                </c:pt>
                <c:pt idx="29">
                  <c:v>862.4915702038286</c:v>
                </c:pt>
                <c:pt idx="30">
                  <c:v>862.4915702038286</c:v>
                </c:pt>
                <c:pt idx="31">
                  <c:v>862.4915702038286</c:v>
                </c:pt>
                <c:pt idx="32">
                  <c:v>862.4915702038286</c:v>
                </c:pt>
                <c:pt idx="33">
                  <c:v>862.4915702038286</c:v>
                </c:pt>
                <c:pt idx="34">
                  <c:v>862.4915702038286</c:v>
                </c:pt>
                <c:pt idx="35">
                  <c:v>862.4915702038286</c:v>
                </c:pt>
                <c:pt idx="36">
                  <c:v>862.4915702038286</c:v>
                </c:pt>
                <c:pt idx="37">
                  <c:v>862.4915702038286</c:v>
                </c:pt>
                <c:pt idx="38">
                  <c:v>862.4915702038286</c:v>
                </c:pt>
                <c:pt idx="39">
                  <c:v>862.4915702038286</c:v>
                </c:pt>
                <c:pt idx="40">
                  <c:v>862.4915702038286</c:v>
                </c:pt>
                <c:pt idx="41">
                  <c:v>862.4915702038286</c:v>
                </c:pt>
                <c:pt idx="42">
                  <c:v>862.4915702038286</c:v>
                </c:pt>
                <c:pt idx="43">
                  <c:v>862.4915702038286</c:v>
                </c:pt>
                <c:pt idx="44">
                  <c:v>862.4915702038286</c:v>
                </c:pt>
                <c:pt idx="45">
                  <c:v>862.4915702038286</c:v>
                </c:pt>
                <c:pt idx="46">
                  <c:v>862.4915702038286</c:v>
                </c:pt>
                <c:pt idx="47">
                  <c:v>862.4915702038286</c:v>
                </c:pt>
                <c:pt idx="48">
                  <c:v>862.4915702038286</c:v>
                </c:pt>
                <c:pt idx="49">
                  <c:v>862.4915702038286</c:v>
                </c:pt>
                <c:pt idx="50">
                  <c:v>862.4915702038286</c:v>
                </c:pt>
                <c:pt idx="51">
                  <c:v>862.4915702038286</c:v>
                </c:pt>
                <c:pt idx="52">
                  <c:v>862.4915702038286</c:v>
                </c:pt>
                <c:pt idx="53">
                  <c:v>862.4915702038286</c:v>
                </c:pt>
                <c:pt idx="54">
                  <c:v>862.4915702038286</c:v>
                </c:pt>
                <c:pt idx="55">
                  <c:v>862.4915702038286</c:v>
                </c:pt>
                <c:pt idx="56">
                  <c:v>862.4915702038286</c:v>
                </c:pt>
                <c:pt idx="57">
                  <c:v>862.4915702038286</c:v>
                </c:pt>
                <c:pt idx="58">
                  <c:v>862.4915702038286</c:v>
                </c:pt>
                <c:pt idx="59">
                  <c:v>862.4915702038286</c:v>
                </c:pt>
                <c:pt idx="60">
                  <c:v>862.4915702038286</c:v>
                </c:pt>
                <c:pt idx="61">
                  <c:v>862.4915702038286</c:v>
                </c:pt>
                <c:pt idx="62">
                  <c:v>862.4915702038286</c:v>
                </c:pt>
                <c:pt idx="63">
                  <c:v>862.4915702038286</c:v>
                </c:pt>
                <c:pt idx="64">
                  <c:v>862.4915702038286</c:v>
                </c:pt>
                <c:pt idx="65">
                  <c:v>862.4915702038286</c:v>
                </c:pt>
                <c:pt idx="66">
                  <c:v>862.4915702038286</c:v>
                </c:pt>
              </c:numCache>
            </c:numRef>
          </c:val>
          <c:smooth val="0"/>
        </c:ser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323556"/>
        <c:crossesAt val="0"/>
        <c:auto val="1"/>
        <c:lblOffset val="100"/>
        <c:tickLblSkip val="2"/>
        <c:noMultiLvlLbl val="0"/>
      </c:catAx>
      <c:valAx>
        <c:axId val="423235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5287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125"/>
          <c:y val="0.91975"/>
          <c:w val="0.8882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50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625"/>
          <c:h val="0.69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อ.วังเหนือ'!$C$5:$C$73</c:f>
              <c:numCache>
                <c:ptCount val="69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736.7</c:v>
                </c:pt>
                <c:pt idx="63">
                  <c:v>921.8</c:v>
                </c:pt>
                <c:pt idx="64">
                  <c:v>1598</c:v>
                </c:pt>
                <c:pt idx="65">
                  <c:v>1782</c:v>
                </c:pt>
                <c:pt idx="66">
                  <c:v>1224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(2500 - 2566 )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อ.วังเหนือ'!$E$5:$E$73</c:f>
              <c:numCache>
                <c:ptCount val="69"/>
                <c:pt idx="0">
                  <c:v>1141.4507936507937</c:v>
                </c:pt>
                <c:pt idx="1">
                  <c:v>1141.4507936507937</c:v>
                </c:pt>
                <c:pt idx="2">
                  <c:v>1141.4507936507937</c:v>
                </c:pt>
                <c:pt idx="3">
                  <c:v>1141.4507936507937</c:v>
                </c:pt>
                <c:pt idx="4">
                  <c:v>1141.4507936507937</c:v>
                </c:pt>
                <c:pt idx="5">
                  <c:v>1141.4507936507937</c:v>
                </c:pt>
                <c:pt idx="6">
                  <c:v>1141.4507936507937</c:v>
                </c:pt>
                <c:pt idx="7">
                  <c:v>1141.4507936507937</c:v>
                </c:pt>
                <c:pt idx="8">
                  <c:v>1141.4507936507937</c:v>
                </c:pt>
                <c:pt idx="9">
                  <c:v>1141.4507936507937</c:v>
                </c:pt>
                <c:pt idx="10">
                  <c:v>1141.4507936507937</c:v>
                </c:pt>
                <c:pt idx="11">
                  <c:v>1141.4507936507937</c:v>
                </c:pt>
                <c:pt idx="12">
                  <c:v>1141.4507936507937</c:v>
                </c:pt>
                <c:pt idx="13">
                  <c:v>1141.4507936507937</c:v>
                </c:pt>
                <c:pt idx="14">
                  <c:v>1141.4507936507937</c:v>
                </c:pt>
                <c:pt idx="15">
                  <c:v>1141.4507936507937</c:v>
                </c:pt>
                <c:pt idx="16">
                  <c:v>1141.4507936507937</c:v>
                </c:pt>
                <c:pt idx="17">
                  <c:v>1141.4507936507937</c:v>
                </c:pt>
                <c:pt idx="18">
                  <c:v>1141.4507936507937</c:v>
                </c:pt>
                <c:pt idx="19">
                  <c:v>1141.4507936507937</c:v>
                </c:pt>
                <c:pt idx="20">
                  <c:v>1141.4507936507937</c:v>
                </c:pt>
                <c:pt idx="21">
                  <c:v>1141.4507936507937</c:v>
                </c:pt>
                <c:pt idx="22">
                  <c:v>1141.4507936507937</c:v>
                </c:pt>
                <c:pt idx="23">
                  <c:v>1141.4507936507937</c:v>
                </c:pt>
                <c:pt idx="24">
                  <c:v>1141.4507936507937</c:v>
                </c:pt>
                <c:pt idx="25">
                  <c:v>1141.4507936507937</c:v>
                </c:pt>
                <c:pt idx="26">
                  <c:v>1141.4507936507937</c:v>
                </c:pt>
                <c:pt idx="27">
                  <c:v>1141.4507936507937</c:v>
                </c:pt>
                <c:pt idx="28">
                  <c:v>1141.4507936507937</c:v>
                </c:pt>
                <c:pt idx="29">
                  <c:v>1141.4507936507937</c:v>
                </c:pt>
                <c:pt idx="30">
                  <c:v>1141.4507936507937</c:v>
                </c:pt>
                <c:pt idx="31">
                  <c:v>1141.4507936507937</c:v>
                </c:pt>
                <c:pt idx="32">
                  <c:v>1141.4507936507937</c:v>
                </c:pt>
                <c:pt idx="33">
                  <c:v>1141.4507936507937</c:v>
                </c:pt>
                <c:pt idx="34">
                  <c:v>1141.4507936507937</c:v>
                </c:pt>
                <c:pt idx="35">
                  <c:v>1141.4507936507937</c:v>
                </c:pt>
                <c:pt idx="36">
                  <c:v>1141.4507936507937</c:v>
                </c:pt>
                <c:pt idx="37">
                  <c:v>1141.4507936507937</c:v>
                </c:pt>
                <c:pt idx="38">
                  <c:v>1141.4507936507937</c:v>
                </c:pt>
                <c:pt idx="39">
                  <c:v>1141.4507936507937</c:v>
                </c:pt>
                <c:pt idx="40">
                  <c:v>1141.4507936507937</c:v>
                </c:pt>
                <c:pt idx="41">
                  <c:v>1141.4507936507937</c:v>
                </c:pt>
                <c:pt idx="42">
                  <c:v>1141.4507936507937</c:v>
                </c:pt>
                <c:pt idx="43">
                  <c:v>1141.4507936507937</c:v>
                </c:pt>
                <c:pt idx="44">
                  <c:v>1141.4507936507937</c:v>
                </c:pt>
                <c:pt idx="45">
                  <c:v>1141.4507936507937</c:v>
                </c:pt>
                <c:pt idx="46">
                  <c:v>1141.4507936507937</c:v>
                </c:pt>
                <c:pt idx="47">
                  <c:v>1141.4507936507937</c:v>
                </c:pt>
                <c:pt idx="48">
                  <c:v>1141.4507936507937</c:v>
                </c:pt>
                <c:pt idx="49">
                  <c:v>1141.4507936507937</c:v>
                </c:pt>
                <c:pt idx="50">
                  <c:v>1141.4507936507937</c:v>
                </c:pt>
                <c:pt idx="51">
                  <c:v>1141.4507936507937</c:v>
                </c:pt>
                <c:pt idx="52">
                  <c:v>1141.4507936507937</c:v>
                </c:pt>
                <c:pt idx="53">
                  <c:v>1141.4507936507937</c:v>
                </c:pt>
                <c:pt idx="54">
                  <c:v>1141.4507936507937</c:v>
                </c:pt>
                <c:pt idx="55">
                  <c:v>1141.4507936507937</c:v>
                </c:pt>
                <c:pt idx="56">
                  <c:v>1141.4507936507937</c:v>
                </c:pt>
                <c:pt idx="57">
                  <c:v>1141.4507936507937</c:v>
                </c:pt>
                <c:pt idx="58">
                  <c:v>1141.4507936507937</c:v>
                </c:pt>
                <c:pt idx="59">
                  <c:v>1141.4507936507937</c:v>
                </c:pt>
                <c:pt idx="60">
                  <c:v>1141.4507936507937</c:v>
                </c:pt>
                <c:pt idx="61">
                  <c:v>1141.4507936507937</c:v>
                </c:pt>
                <c:pt idx="62">
                  <c:v>1141.4507936507937</c:v>
                </c:pt>
                <c:pt idx="63">
                  <c:v>1141.4507936507937</c:v>
                </c:pt>
                <c:pt idx="64">
                  <c:v>1141.4507936507937</c:v>
                </c:pt>
                <c:pt idx="65">
                  <c:v>1141.4507936507937</c:v>
                </c:pt>
                <c:pt idx="66">
                  <c:v>1141.4507936507937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อ.วังเหนือ'!$B$5:$B$73</c:f>
              <c:numCache>
                <c:ptCount val="69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อ.วังเหนือ'!$D$5:$D$74</c:f>
              <c:numCache>
                <c:ptCount val="70"/>
                <c:pt idx="66">
                  <c:v>1224</c:v>
                </c:pt>
              </c:numCache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55982"/>
        <c:crossesAt val="0"/>
        <c:auto val="1"/>
        <c:lblOffset val="100"/>
        <c:tickLblSkip val="2"/>
        <c:noMultiLvlLbl val="0"/>
      </c:catAx>
      <c:valAx>
        <c:axId val="565598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36768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6"/>
          <c:y val="0.926"/>
          <c:w val="0.588"/>
          <c:h val="0.063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0.5405</cdr:y>
    </cdr:from>
    <cdr:to>
      <cdr:x>0.2785</cdr:x>
      <cdr:y>0.58525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3448050"/>
          <a:ext cx="116205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0.39775</cdr:x>
      <cdr:y>0.4185</cdr:y>
    </cdr:from>
    <cdr:to>
      <cdr:x>0.5375</cdr:x>
      <cdr:y>0.4615</cdr:y>
    </cdr:to>
    <cdr:sp>
      <cdr:nvSpPr>
        <cdr:cNvPr id="2" name="TextBox 1"/>
        <cdr:cNvSpPr txBox="1">
          <a:spLocks noChangeArrowheads="1"/>
        </cdr:cNvSpPr>
      </cdr:nvSpPr>
      <cdr:spPr>
        <a:xfrm>
          <a:off x="3476625" y="2667000"/>
          <a:ext cx="12287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0.57125</cdr:x>
      <cdr:y>0.60925</cdr:y>
    </cdr:from>
    <cdr:to>
      <cdr:x>0.71175</cdr:x>
      <cdr:y>0.65175</cdr:y>
    </cdr:to>
    <cdr:sp>
      <cdr:nvSpPr>
        <cdr:cNvPr id="3" name="TextBox 1"/>
        <cdr:cNvSpPr txBox="1">
          <a:spLocks noChangeArrowheads="1"/>
        </cdr:cNvSpPr>
      </cdr:nvSpPr>
      <cdr:spPr>
        <a:xfrm>
          <a:off x="5000625" y="3886200"/>
          <a:ext cx="12287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0.43725</cdr:y>
    </cdr:from>
    <cdr:to>
      <cdr:x>0.33175</cdr:x>
      <cdr:y>0.571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533650" y="2781300"/>
          <a:ext cx="371475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65">
      <selection activeCell="G76" sqref="G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1141.4507936507937</v>
      </c>
      <c r="F5" s="74">
        <f aca="true" t="shared" si="1" ref="F5:F36">+$C$88</f>
        <v>862.4915702038286</v>
      </c>
      <c r="G5" s="75">
        <f aca="true" t="shared" si="2" ref="G5:G36">$C$86</f>
        <v>278.9592234469651</v>
      </c>
      <c r="H5" s="76">
        <f aca="true" t="shared" si="3" ref="H5:H36">+$C$89</f>
        <v>1420.4100170977588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1141.4507936507937</v>
      </c>
      <c r="F6" s="79">
        <f t="shared" si="1"/>
        <v>862.4915702038286</v>
      </c>
      <c r="G6" s="80">
        <f t="shared" si="2"/>
        <v>278.9592234469651</v>
      </c>
      <c r="H6" s="81">
        <f t="shared" si="3"/>
        <v>1420.4100170977588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1141.4507936507937</v>
      </c>
      <c r="F7" s="79">
        <f t="shared" si="1"/>
        <v>862.4915702038286</v>
      </c>
      <c r="G7" s="80">
        <f t="shared" si="2"/>
        <v>278.9592234469651</v>
      </c>
      <c r="H7" s="81">
        <f t="shared" si="3"/>
        <v>1420.4100170977588</v>
      </c>
      <c r="I7" s="2">
        <f aca="true" t="shared" si="4" ref="I7:I71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1141.4507936507937</v>
      </c>
      <c r="F8" s="79">
        <f t="shared" si="1"/>
        <v>862.4915702038286</v>
      </c>
      <c r="G8" s="80">
        <f t="shared" si="2"/>
        <v>278.9592234469651</v>
      </c>
      <c r="H8" s="81">
        <f t="shared" si="3"/>
        <v>1420.4100170977588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1141.4507936507937</v>
      </c>
      <c r="F9" s="79">
        <f t="shared" si="1"/>
        <v>862.4915702038286</v>
      </c>
      <c r="G9" s="80">
        <f t="shared" si="2"/>
        <v>278.9592234469651</v>
      </c>
      <c r="H9" s="81">
        <f t="shared" si="3"/>
        <v>1420.4100170977588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1141.4507936507937</v>
      </c>
      <c r="F10" s="79">
        <f t="shared" si="1"/>
        <v>862.4915702038286</v>
      </c>
      <c r="G10" s="80">
        <f t="shared" si="2"/>
        <v>278.9592234469651</v>
      </c>
      <c r="H10" s="81">
        <f t="shared" si="3"/>
        <v>1420.4100170977588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1141.4507936507937</v>
      </c>
      <c r="F11" s="79">
        <f t="shared" si="1"/>
        <v>862.4915702038286</v>
      </c>
      <c r="G11" s="80">
        <f t="shared" si="2"/>
        <v>278.9592234469651</v>
      </c>
      <c r="H11" s="81">
        <f t="shared" si="3"/>
        <v>1420.4100170977588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1141.4507936507937</v>
      </c>
      <c r="F12" s="79">
        <f t="shared" si="1"/>
        <v>862.4915702038286</v>
      </c>
      <c r="G12" s="80">
        <f t="shared" si="2"/>
        <v>278.9592234469651</v>
      </c>
      <c r="H12" s="81">
        <f t="shared" si="3"/>
        <v>1420.4100170977588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1141.4507936507937</v>
      </c>
      <c r="F13" s="79">
        <f t="shared" si="1"/>
        <v>862.4915702038286</v>
      </c>
      <c r="G13" s="80">
        <f t="shared" si="2"/>
        <v>278.9592234469651</v>
      </c>
      <c r="H13" s="81">
        <f t="shared" si="3"/>
        <v>1420.4100170977588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1141.4507936507937</v>
      </c>
      <c r="F14" s="79">
        <f t="shared" si="1"/>
        <v>862.4915702038286</v>
      </c>
      <c r="G14" s="80">
        <f t="shared" si="2"/>
        <v>278.9592234469651</v>
      </c>
      <c r="H14" s="81">
        <f t="shared" si="3"/>
        <v>1420.4100170977588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1141.4507936507937</v>
      </c>
      <c r="F15" s="79">
        <f t="shared" si="1"/>
        <v>862.4915702038286</v>
      </c>
      <c r="G15" s="80">
        <f t="shared" si="2"/>
        <v>278.9592234469651</v>
      </c>
      <c r="H15" s="81">
        <f t="shared" si="3"/>
        <v>1420.4100170977588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1141.4507936507937</v>
      </c>
      <c r="F16" s="79">
        <f t="shared" si="1"/>
        <v>862.4915702038286</v>
      </c>
      <c r="G16" s="80">
        <f t="shared" si="2"/>
        <v>278.9592234469651</v>
      </c>
      <c r="H16" s="81">
        <f t="shared" si="3"/>
        <v>1420.4100170977588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1141.4507936507937</v>
      </c>
      <c r="F17" s="79">
        <f t="shared" si="1"/>
        <v>862.4915702038286</v>
      </c>
      <c r="G17" s="80">
        <f t="shared" si="2"/>
        <v>278.9592234469651</v>
      </c>
      <c r="H17" s="81">
        <f t="shared" si="3"/>
        <v>1420.4100170977588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1141.4507936507937</v>
      </c>
      <c r="F18" s="79">
        <f t="shared" si="1"/>
        <v>862.4915702038286</v>
      </c>
      <c r="G18" s="80">
        <f t="shared" si="2"/>
        <v>278.9592234469651</v>
      </c>
      <c r="H18" s="81">
        <f t="shared" si="3"/>
        <v>1420.4100170977588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1141.4507936507937</v>
      </c>
      <c r="F19" s="79">
        <f t="shared" si="1"/>
        <v>862.4915702038286</v>
      </c>
      <c r="G19" s="80">
        <f t="shared" si="2"/>
        <v>278.9592234469651</v>
      </c>
      <c r="H19" s="81">
        <f t="shared" si="3"/>
        <v>1420.4100170977588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1141.4507936507937</v>
      </c>
      <c r="F20" s="79">
        <f t="shared" si="1"/>
        <v>862.4915702038286</v>
      </c>
      <c r="G20" s="80">
        <f t="shared" si="2"/>
        <v>278.9592234469651</v>
      </c>
      <c r="H20" s="81">
        <f t="shared" si="3"/>
        <v>1420.4100170977588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1141.4507936507937</v>
      </c>
      <c r="F21" s="79">
        <f t="shared" si="1"/>
        <v>862.4915702038286</v>
      </c>
      <c r="G21" s="80">
        <f t="shared" si="2"/>
        <v>278.9592234469651</v>
      </c>
      <c r="H21" s="81">
        <f t="shared" si="3"/>
        <v>1420.4100170977588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1141.4507936507937</v>
      </c>
      <c r="F22" s="79">
        <f t="shared" si="1"/>
        <v>862.4915702038286</v>
      </c>
      <c r="G22" s="80">
        <f t="shared" si="2"/>
        <v>278.9592234469651</v>
      </c>
      <c r="H22" s="81">
        <f t="shared" si="3"/>
        <v>1420.4100170977588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1141.4507936507937</v>
      </c>
      <c r="F23" s="79">
        <f t="shared" si="1"/>
        <v>862.4915702038286</v>
      </c>
      <c r="G23" s="80">
        <f t="shared" si="2"/>
        <v>278.9592234469651</v>
      </c>
      <c r="H23" s="81">
        <f t="shared" si="3"/>
        <v>1420.4100170977588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1141.4507936507937</v>
      </c>
      <c r="F24" s="79">
        <f t="shared" si="1"/>
        <v>862.4915702038286</v>
      </c>
      <c r="G24" s="80">
        <f t="shared" si="2"/>
        <v>278.9592234469651</v>
      </c>
      <c r="H24" s="81">
        <f t="shared" si="3"/>
        <v>1420.4100170977588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1141.4507936507937</v>
      </c>
      <c r="F25" s="79">
        <f t="shared" si="1"/>
        <v>862.4915702038286</v>
      </c>
      <c r="G25" s="80">
        <f t="shared" si="2"/>
        <v>278.9592234469651</v>
      </c>
      <c r="H25" s="81">
        <f t="shared" si="3"/>
        <v>1420.4100170977588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1141.4507936507937</v>
      </c>
      <c r="F26" s="79">
        <f t="shared" si="1"/>
        <v>862.4915702038286</v>
      </c>
      <c r="G26" s="80">
        <f t="shared" si="2"/>
        <v>278.9592234469651</v>
      </c>
      <c r="H26" s="81">
        <f t="shared" si="3"/>
        <v>1420.4100170977588</v>
      </c>
      <c r="I26" s="2">
        <f t="shared" si="4"/>
        <v>22</v>
      </c>
    </row>
    <row r="27" spans="2:16" ht="12.75">
      <c r="B27" s="22">
        <v>2522</v>
      </c>
      <c r="C27" s="82">
        <v>826.4</v>
      </c>
      <c r="D27" s="72"/>
      <c r="E27" s="78">
        <f t="shared" si="0"/>
        <v>1141.4507936507937</v>
      </c>
      <c r="F27" s="79">
        <f t="shared" si="1"/>
        <v>862.4915702038286</v>
      </c>
      <c r="G27" s="80">
        <f t="shared" si="2"/>
        <v>278.9592234469651</v>
      </c>
      <c r="H27" s="81">
        <f t="shared" si="3"/>
        <v>1420.4100170977588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1141.4507936507937</v>
      </c>
      <c r="F28" s="79">
        <f t="shared" si="1"/>
        <v>862.4915702038286</v>
      </c>
      <c r="G28" s="80">
        <f t="shared" si="2"/>
        <v>278.9592234469651</v>
      </c>
      <c r="H28" s="81">
        <f t="shared" si="3"/>
        <v>1420.4100170977588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1141.4507936507937</v>
      </c>
      <c r="F29" s="79">
        <f t="shared" si="1"/>
        <v>862.4915702038286</v>
      </c>
      <c r="G29" s="80">
        <f t="shared" si="2"/>
        <v>278.9592234469651</v>
      </c>
      <c r="H29" s="81">
        <f t="shared" si="3"/>
        <v>1420.4100170977588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1141.4507936507937</v>
      </c>
      <c r="F30" s="79">
        <f t="shared" si="1"/>
        <v>862.4915702038286</v>
      </c>
      <c r="G30" s="80">
        <f t="shared" si="2"/>
        <v>278.9592234469651</v>
      </c>
      <c r="H30" s="81">
        <f t="shared" si="3"/>
        <v>1420.4100170977588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1141.4507936507937</v>
      </c>
      <c r="F31" s="79">
        <f t="shared" si="1"/>
        <v>862.4915702038286</v>
      </c>
      <c r="G31" s="80">
        <f t="shared" si="2"/>
        <v>278.9592234469651</v>
      </c>
      <c r="H31" s="81">
        <f t="shared" si="3"/>
        <v>1420.4100170977588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1141.4507936507937</v>
      </c>
      <c r="F32" s="79">
        <f t="shared" si="1"/>
        <v>862.4915702038286</v>
      </c>
      <c r="G32" s="80">
        <f t="shared" si="2"/>
        <v>278.9592234469651</v>
      </c>
      <c r="H32" s="81">
        <f t="shared" si="3"/>
        <v>1420.4100170977588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1141.4507936507937</v>
      </c>
      <c r="F33" s="79">
        <f t="shared" si="1"/>
        <v>862.4915702038286</v>
      </c>
      <c r="G33" s="80">
        <f t="shared" si="2"/>
        <v>278.9592234469651</v>
      </c>
      <c r="H33" s="81">
        <f t="shared" si="3"/>
        <v>1420.4100170977588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1141.4507936507937</v>
      </c>
      <c r="F34" s="79">
        <f t="shared" si="1"/>
        <v>862.4915702038286</v>
      </c>
      <c r="G34" s="80">
        <f t="shared" si="2"/>
        <v>278.9592234469651</v>
      </c>
      <c r="H34" s="81">
        <f t="shared" si="3"/>
        <v>1420.4100170977588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1141.4507936507937</v>
      </c>
      <c r="F35" s="79">
        <f t="shared" si="1"/>
        <v>862.4915702038286</v>
      </c>
      <c r="G35" s="80">
        <f t="shared" si="2"/>
        <v>278.9592234469651</v>
      </c>
      <c r="H35" s="81">
        <f t="shared" si="3"/>
        <v>1420.4100170977588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1141.4507936507937</v>
      </c>
      <c r="F36" s="79">
        <f t="shared" si="1"/>
        <v>862.4915702038286</v>
      </c>
      <c r="G36" s="80">
        <f t="shared" si="2"/>
        <v>278.9592234469651</v>
      </c>
      <c r="H36" s="81">
        <f t="shared" si="3"/>
        <v>1420.4100170977588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71">$C$85</f>
        <v>1141.4507936507937</v>
      </c>
      <c r="F37" s="79">
        <f aca="true" t="shared" si="6" ref="F37:F71">+$C$88</f>
        <v>862.4915702038286</v>
      </c>
      <c r="G37" s="80">
        <f aca="true" t="shared" si="7" ref="G37:G71">$C$86</f>
        <v>278.9592234469651</v>
      </c>
      <c r="H37" s="81">
        <f aca="true" t="shared" si="8" ref="H37:H71">+$C$89</f>
        <v>1420.4100170977588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1141.4507936507937</v>
      </c>
      <c r="F38" s="79">
        <f t="shared" si="6"/>
        <v>862.4915702038286</v>
      </c>
      <c r="G38" s="80">
        <f t="shared" si="7"/>
        <v>278.9592234469651</v>
      </c>
      <c r="H38" s="81">
        <f t="shared" si="8"/>
        <v>1420.4100170977588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1141.4507936507937</v>
      </c>
      <c r="F39" s="79">
        <f t="shared" si="6"/>
        <v>862.4915702038286</v>
      </c>
      <c r="G39" s="80">
        <f t="shared" si="7"/>
        <v>278.9592234469651</v>
      </c>
      <c r="H39" s="81">
        <f t="shared" si="8"/>
        <v>1420.4100170977588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1141.4507936507937</v>
      </c>
      <c r="F40" s="79">
        <f t="shared" si="6"/>
        <v>862.4915702038286</v>
      </c>
      <c r="G40" s="80">
        <f t="shared" si="7"/>
        <v>278.9592234469651</v>
      </c>
      <c r="H40" s="81">
        <f t="shared" si="8"/>
        <v>1420.4100170977588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1141.4507936507937</v>
      </c>
      <c r="F41" s="79">
        <f t="shared" si="6"/>
        <v>862.4915702038286</v>
      </c>
      <c r="G41" s="80">
        <f t="shared" si="7"/>
        <v>278.9592234469651</v>
      </c>
      <c r="H41" s="81">
        <f t="shared" si="8"/>
        <v>1420.4100170977588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1141.4507936507937</v>
      </c>
      <c r="F42" s="79">
        <f t="shared" si="6"/>
        <v>862.4915702038286</v>
      </c>
      <c r="G42" s="80">
        <f t="shared" si="7"/>
        <v>278.9592234469651</v>
      </c>
      <c r="H42" s="81">
        <f t="shared" si="8"/>
        <v>1420.4100170977588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1141.4507936507937</v>
      </c>
      <c r="F43" s="79">
        <f t="shared" si="6"/>
        <v>862.4915702038286</v>
      </c>
      <c r="G43" s="80">
        <f t="shared" si="7"/>
        <v>278.9592234469651</v>
      </c>
      <c r="H43" s="81">
        <f t="shared" si="8"/>
        <v>1420.4100170977588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1141.4507936507937</v>
      </c>
      <c r="F44" s="79">
        <f t="shared" si="6"/>
        <v>862.4915702038286</v>
      </c>
      <c r="G44" s="80">
        <f t="shared" si="7"/>
        <v>278.9592234469651</v>
      </c>
      <c r="H44" s="81">
        <f t="shared" si="8"/>
        <v>1420.4100170977588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1141.4507936507937</v>
      </c>
      <c r="F45" s="79">
        <f t="shared" si="6"/>
        <v>862.4915702038286</v>
      </c>
      <c r="G45" s="80">
        <f t="shared" si="7"/>
        <v>278.9592234469651</v>
      </c>
      <c r="H45" s="81">
        <f t="shared" si="8"/>
        <v>1420.4100170977588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1141.4507936507937</v>
      </c>
      <c r="F46" s="79">
        <f t="shared" si="6"/>
        <v>862.4915702038286</v>
      </c>
      <c r="G46" s="80">
        <f t="shared" si="7"/>
        <v>278.9592234469651</v>
      </c>
      <c r="H46" s="81">
        <f t="shared" si="8"/>
        <v>1420.4100170977588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1141.4507936507937</v>
      </c>
      <c r="F47" s="79">
        <f t="shared" si="6"/>
        <v>862.4915702038286</v>
      </c>
      <c r="G47" s="80">
        <f t="shared" si="7"/>
        <v>278.9592234469651</v>
      </c>
      <c r="H47" s="81">
        <f t="shared" si="8"/>
        <v>1420.4100170977588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1141.4507936507937</v>
      </c>
      <c r="F48" s="79">
        <f t="shared" si="6"/>
        <v>862.4915702038286</v>
      </c>
      <c r="G48" s="80">
        <f t="shared" si="7"/>
        <v>278.9592234469651</v>
      </c>
      <c r="H48" s="81">
        <f t="shared" si="8"/>
        <v>1420.4100170977588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1141.4507936507937</v>
      </c>
      <c r="F49" s="79">
        <f t="shared" si="6"/>
        <v>862.4915702038286</v>
      </c>
      <c r="G49" s="80">
        <f t="shared" si="7"/>
        <v>278.9592234469651</v>
      </c>
      <c r="H49" s="81">
        <f t="shared" si="8"/>
        <v>1420.4100170977588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1141.4507936507937</v>
      </c>
      <c r="F50" s="79">
        <f t="shared" si="6"/>
        <v>862.4915702038286</v>
      </c>
      <c r="G50" s="80">
        <f t="shared" si="7"/>
        <v>278.9592234469651</v>
      </c>
      <c r="H50" s="81">
        <f t="shared" si="8"/>
        <v>1420.4100170977588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1141.4507936507937</v>
      </c>
      <c r="F51" s="79">
        <f t="shared" si="6"/>
        <v>862.4915702038286</v>
      </c>
      <c r="G51" s="80">
        <f t="shared" si="7"/>
        <v>278.9592234469651</v>
      </c>
      <c r="H51" s="81">
        <f t="shared" si="8"/>
        <v>1420.4100170977588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1141.4507936507937</v>
      </c>
      <c r="F52" s="79">
        <f t="shared" si="6"/>
        <v>862.4915702038286</v>
      </c>
      <c r="G52" s="80">
        <f t="shared" si="7"/>
        <v>278.9592234469651</v>
      </c>
      <c r="H52" s="81">
        <f t="shared" si="8"/>
        <v>1420.4100170977588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1141.4507936507937</v>
      </c>
      <c r="F53" s="79">
        <f t="shared" si="6"/>
        <v>862.4915702038286</v>
      </c>
      <c r="G53" s="80">
        <f t="shared" si="7"/>
        <v>278.9592234469651</v>
      </c>
      <c r="H53" s="81">
        <f t="shared" si="8"/>
        <v>1420.4100170977588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1141.4507936507937</v>
      </c>
      <c r="F54" s="79">
        <f t="shared" si="6"/>
        <v>862.4915702038286</v>
      </c>
      <c r="G54" s="80">
        <f t="shared" si="7"/>
        <v>278.9592234469651</v>
      </c>
      <c r="H54" s="81">
        <f t="shared" si="8"/>
        <v>1420.4100170977588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1141.4507936507937</v>
      </c>
      <c r="F55" s="79">
        <f t="shared" si="6"/>
        <v>862.4915702038286</v>
      </c>
      <c r="G55" s="80">
        <f t="shared" si="7"/>
        <v>278.9592234469651</v>
      </c>
      <c r="H55" s="81">
        <f t="shared" si="8"/>
        <v>1420.4100170977588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1141.4507936507937</v>
      </c>
      <c r="F56" s="79">
        <f t="shared" si="6"/>
        <v>862.4915702038286</v>
      </c>
      <c r="G56" s="80">
        <f t="shared" si="7"/>
        <v>278.9592234469651</v>
      </c>
      <c r="H56" s="81">
        <f t="shared" si="8"/>
        <v>1420.4100170977588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1141.4507936507937</v>
      </c>
      <c r="F57" s="79">
        <f t="shared" si="6"/>
        <v>862.4915702038286</v>
      </c>
      <c r="G57" s="80">
        <f t="shared" si="7"/>
        <v>278.9592234469651</v>
      </c>
      <c r="H57" s="81">
        <f t="shared" si="8"/>
        <v>1420.4100170977588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1141.4507936507937</v>
      </c>
      <c r="F58" s="79">
        <f t="shared" si="6"/>
        <v>862.4915702038286</v>
      </c>
      <c r="G58" s="80">
        <f t="shared" si="7"/>
        <v>278.9592234469651</v>
      </c>
      <c r="H58" s="81">
        <f t="shared" si="8"/>
        <v>1420.4100170977588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1141.4507936507937</v>
      </c>
      <c r="F59" s="79">
        <f t="shared" si="6"/>
        <v>862.4915702038286</v>
      </c>
      <c r="G59" s="80">
        <f t="shared" si="7"/>
        <v>278.9592234469651</v>
      </c>
      <c r="H59" s="81">
        <f t="shared" si="8"/>
        <v>1420.4100170977588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1141.4507936507937</v>
      </c>
      <c r="F60" s="79">
        <f t="shared" si="6"/>
        <v>862.4915702038286</v>
      </c>
      <c r="G60" s="80">
        <f t="shared" si="7"/>
        <v>278.9592234469651</v>
      </c>
      <c r="H60" s="81">
        <f t="shared" si="8"/>
        <v>1420.4100170977588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1141.4507936507937</v>
      </c>
      <c r="F61" s="79">
        <f t="shared" si="6"/>
        <v>862.4915702038286</v>
      </c>
      <c r="G61" s="80">
        <f t="shared" si="7"/>
        <v>278.9592234469651</v>
      </c>
      <c r="H61" s="81">
        <f t="shared" si="8"/>
        <v>1420.4100170977588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1141.4507936507937</v>
      </c>
      <c r="F62" s="79">
        <f t="shared" si="6"/>
        <v>862.4915702038286</v>
      </c>
      <c r="G62" s="80">
        <f t="shared" si="7"/>
        <v>278.9592234469651</v>
      </c>
      <c r="H62" s="81">
        <f t="shared" si="8"/>
        <v>1420.4100170977588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1141.4507936507937</v>
      </c>
      <c r="F63" s="79">
        <f t="shared" si="6"/>
        <v>862.4915702038286</v>
      </c>
      <c r="G63" s="80">
        <f t="shared" si="7"/>
        <v>278.9592234469651</v>
      </c>
      <c r="H63" s="81">
        <f t="shared" si="8"/>
        <v>1420.4100170977588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1141.4507936507937</v>
      </c>
      <c r="F64" s="79">
        <f t="shared" si="6"/>
        <v>862.4915702038286</v>
      </c>
      <c r="G64" s="80">
        <f t="shared" si="7"/>
        <v>278.9592234469651</v>
      </c>
      <c r="H64" s="81">
        <f t="shared" si="8"/>
        <v>1420.4100170977588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1141.4507936507937</v>
      </c>
      <c r="F65" s="79">
        <f t="shared" si="6"/>
        <v>862.4915702038286</v>
      </c>
      <c r="G65" s="80">
        <f t="shared" si="7"/>
        <v>278.9592234469651</v>
      </c>
      <c r="H65" s="81">
        <f t="shared" si="8"/>
        <v>1420.4100170977588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1141.4507936507937</v>
      </c>
      <c r="F66" s="79">
        <f t="shared" si="6"/>
        <v>862.4915702038286</v>
      </c>
      <c r="G66" s="80">
        <f t="shared" si="7"/>
        <v>278.9592234469651</v>
      </c>
      <c r="H66" s="81">
        <f t="shared" si="8"/>
        <v>1420.4100170977588</v>
      </c>
      <c r="I66" s="2">
        <f t="shared" si="4"/>
        <v>62</v>
      </c>
      <c r="J66" s="33"/>
    </row>
    <row r="67" spans="2:10" ht="11.25">
      <c r="B67" s="22">
        <v>2562</v>
      </c>
      <c r="C67" s="77">
        <v>736.7</v>
      </c>
      <c r="E67" s="78">
        <f t="shared" si="5"/>
        <v>1141.4507936507937</v>
      </c>
      <c r="F67" s="79">
        <f t="shared" si="6"/>
        <v>862.4915702038286</v>
      </c>
      <c r="G67" s="80">
        <f t="shared" si="7"/>
        <v>278.9592234469651</v>
      </c>
      <c r="H67" s="81">
        <f t="shared" si="8"/>
        <v>1420.4100170977588</v>
      </c>
      <c r="I67" s="2">
        <f t="shared" si="4"/>
        <v>63</v>
      </c>
      <c r="J67" s="33"/>
    </row>
    <row r="68" spans="2:10" ht="11.25">
      <c r="B68" s="22">
        <v>2563</v>
      </c>
      <c r="C68" s="77">
        <v>921.8</v>
      </c>
      <c r="D68" s="97"/>
      <c r="E68" s="78">
        <f t="shared" si="5"/>
        <v>1141.4507936507937</v>
      </c>
      <c r="F68" s="79">
        <f t="shared" si="6"/>
        <v>862.4915702038286</v>
      </c>
      <c r="G68" s="80">
        <f t="shared" si="7"/>
        <v>278.9592234469651</v>
      </c>
      <c r="H68" s="81">
        <f t="shared" si="8"/>
        <v>1420.4100170977588</v>
      </c>
      <c r="I68" s="2">
        <f t="shared" si="4"/>
        <v>64</v>
      </c>
      <c r="J68" s="33"/>
    </row>
    <row r="69" spans="2:14" ht="11.25">
      <c r="B69" s="100">
        <v>2564</v>
      </c>
      <c r="C69" s="101">
        <v>1598</v>
      </c>
      <c r="D69" s="102"/>
      <c r="E69" s="78">
        <f t="shared" si="5"/>
        <v>1141.4507936507937</v>
      </c>
      <c r="F69" s="79">
        <f t="shared" si="6"/>
        <v>862.4915702038286</v>
      </c>
      <c r="G69" s="80">
        <f t="shared" si="7"/>
        <v>278.9592234469651</v>
      </c>
      <c r="H69" s="81">
        <f t="shared" si="8"/>
        <v>1420.4100170977588</v>
      </c>
      <c r="I69" s="2">
        <f t="shared" si="4"/>
        <v>65</v>
      </c>
      <c r="J69" s="33"/>
      <c r="K69" s="107" t="str">
        <f>'[1]std. - W.15A'!$K$53:$N$53</f>
        <v>ปีน้ำ2566 ปริมาณฝนสะสม 1 เม.ย.66 - 31 มี.ค.67</v>
      </c>
      <c r="L69" s="107"/>
      <c r="M69" s="107"/>
      <c r="N69" s="107"/>
    </row>
    <row r="70" spans="2:13" ht="11.25">
      <c r="B70" s="22">
        <v>2565</v>
      </c>
      <c r="C70" s="77">
        <v>1782</v>
      </c>
      <c r="D70" s="72"/>
      <c r="E70" s="78">
        <f t="shared" si="5"/>
        <v>1141.4507936507937</v>
      </c>
      <c r="F70" s="79">
        <f t="shared" si="6"/>
        <v>862.4915702038286</v>
      </c>
      <c r="G70" s="80">
        <f t="shared" si="7"/>
        <v>278.9592234469651</v>
      </c>
      <c r="H70" s="81">
        <f t="shared" si="8"/>
        <v>1420.4100170977588</v>
      </c>
      <c r="I70" s="2">
        <f t="shared" si="4"/>
        <v>66</v>
      </c>
      <c r="J70" s="33"/>
      <c r="K70" s="34"/>
      <c r="L70" s="33"/>
      <c r="M70" s="35"/>
    </row>
    <row r="71" spans="2:13" ht="11.25">
      <c r="B71" s="98">
        <v>2566</v>
      </c>
      <c r="C71" s="103">
        <v>1224</v>
      </c>
      <c r="D71" s="99">
        <f>C71</f>
        <v>1224</v>
      </c>
      <c r="E71" s="78">
        <f t="shared" si="5"/>
        <v>1141.4507936507937</v>
      </c>
      <c r="F71" s="79">
        <f t="shared" si="6"/>
        <v>862.4915702038286</v>
      </c>
      <c r="G71" s="80">
        <f t="shared" si="7"/>
        <v>278.9592234469651</v>
      </c>
      <c r="H71" s="81">
        <f t="shared" si="8"/>
        <v>1420.4100170977588</v>
      </c>
      <c r="I71" s="2">
        <f t="shared" si="4"/>
        <v>67</v>
      </c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AVERAGE(C5:C70)</f>
        <v>1141.4507936507937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STDEV(C5:C70)</f>
        <v>278.9592234469651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0.2443900560572983</v>
      </c>
      <c r="D87" s="48"/>
      <c r="E87" s="59">
        <f>C87*100</f>
        <v>24.43900560572983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43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862.4915702038286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12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1420.4100170977588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67</v>
      </c>
    </row>
    <row r="94" ht="11.25">
      <c r="C94" s="89">
        <f>COUNTIF(C5:C69,"&gt;1388")</f>
        <v>12</v>
      </c>
    </row>
    <row r="95" ht="11.25">
      <c r="C95" s="89">
        <f>COUNTIF(C5:C69,"&lt;859")</f>
        <v>12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2024-05-14T04:40:31Z</dcterms:modified>
  <cp:category/>
  <cp:version/>
  <cp:contentType/>
  <cp:contentStatus/>
</cp:coreProperties>
</file>