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6270" windowHeight="5805" activeTab="0"/>
  </bookViews>
  <sheets>
    <sheet name="DAILY" sheetId="1" r:id="rId1"/>
  </sheets>
  <externalReferences>
    <externalReference r:id="rId4"/>
  </externalReferences>
  <definedNames>
    <definedName name="_xlnm.Print_Area" localSheetId="0">'DAILY'!$A$879:$O$923</definedName>
    <definedName name="Print_Area_MI">'[1]MONTHLY'!$A$4:$O$5</definedName>
  </definedNames>
  <calcPr fullCalcOnLoad="1"/>
</workbook>
</file>

<file path=xl/sharedStrings.xml><?xml version="1.0" encoding="utf-8"?>
<sst xmlns="http://schemas.openxmlformats.org/spreadsheetml/2006/main" count="2625" uniqueCount="236">
  <si>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</si>
  <si>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</si>
  <si>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</si>
  <si>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</si>
  <si>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</si>
  <si>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</si>
  <si>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</si>
  <si>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</si>
  <si>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</si>
  <si>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</si>
  <si>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</si>
  <si>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</si>
  <si>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</si>
  <si>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</si>
  <si>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มม.</t>
  </si>
  <si>
    <t>วันที่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</si>
  <si>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</si>
  <si>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</si>
  <si>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</si>
  <si>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</si>
  <si>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</si>
  <si>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</si>
  <si>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</si>
  <si>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</si>
  <si>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</si>
  <si>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</si>
  <si>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</si>
  <si>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</si>
  <si>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07670  โครงการแม่งัด (P.28a) อ. แม่แตง   จ. เชียงใหม่</t>
  </si>
  <si>
    <t xml:space="preserve">ปีน้ำ -2527 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</si>
  <si>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</si>
  <si>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</si>
  <si>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</si>
  <si>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</si>
  <si>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</si>
  <si>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</si>
  <si>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</si>
  <si>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</si>
  <si>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</si>
  <si>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</si>
  <si>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</si>
  <si>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</si>
  <si>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</si>
  <si>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</si>
  <si>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</si>
  <si>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</si>
  <si>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</t>
  </si>
  <si>
    <t>2527,</t>
  </si>
  <si>
    <t xml:space="preserve">ปีน้ำ -2528 </t>
  </si>
  <si>
    <t>2528,</t>
  </si>
  <si>
    <t xml:space="preserve">ปีน้ำ -2529 </t>
  </si>
  <si>
    <t>2529,</t>
  </si>
  <si>
    <t xml:space="preserve">ปีน้ำ -2530 </t>
  </si>
  <si>
    <t>2530,</t>
  </si>
  <si>
    <t xml:space="preserve">ปีน้ำ -2531 </t>
  </si>
  <si>
    <t>2531,</t>
  </si>
  <si>
    <t xml:space="preserve">ปีน้ำ -2532 </t>
  </si>
  <si>
    <t xml:space="preserve">ปีน้ำ -2533 </t>
  </si>
  <si>
    <t>2533,</t>
  </si>
  <si>
    <t xml:space="preserve">ปีน้ำ -2534 </t>
  </si>
  <si>
    <t>2534,</t>
  </si>
  <si>
    <t xml:space="preserve">ปีน้ำ -2535 </t>
  </si>
  <si>
    <t>2535,</t>
  </si>
  <si>
    <t xml:space="preserve">ปีน้ำ -2536 </t>
  </si>
  <si>
    <t>2537,</t>
  </si>
  <si>
    <t>2536,</t>
  </si>
  <si>
    <t xml:space="preserve">ปีน้ำ -2537 </t>
  </si>
  <si>
    <t xml:space="preserve">ปีน้ำ -2538 </t>
  </si>
  <si>
    <t>2538,</t>
  </si>
  <si>
    <t xml:space="preserve">ปีน้ำ -2539 </t>
  </si>
  <si>
    <t>Maximum  1</t>
  </si>
  <si>
    <t>Day</t>
  </si>
  <si>
    <t>Rainfall</t>
  </si>
  <si>
    <t>MM.  5</t>
  </si>
  <si>
    <t>Nov 1996,</t>
  </si>
  <si>
    <t>Maxi</t>
  </si>
  <si>
    <t>mum</t>
  </si>
  <si>
    <t>2 Day Rain</t>
  </si>
  <si>
    <t>fall</t>
  </si>
  <si>
    <t>MM.  1</t>
  </si>
  <si>
    <t>Maximum  3</t>
  </si>
  <si>
    <t>Sep 1996,</t>
  </si>
  <si>
    <t>4 Day Rain</t>
  </si>
  <si>
    <t>Maximum  5</t>
  </si>
  <si>
    <t>MM. 31</t>
  </si>
  <si>
    <t>Aug 1996,</t>
  </si>
  <si>
    <t>6 Day Rain</t>
  </si>
  <si>
    <t>Maximum  7</t>
  </si>
  <si>
    <t>Jun 1996,</t>
  </si>
  <si>
    <t>8 Day Rain</t>
  </si>
  <si>
    <t>Maximum  9</t>
  </si>
  <si>
    <t>MM.  4</t>
  </si>
  <si>
    <t>mum 1</t>
  </si>
  <si>
    <t>0 Day Rain</t>
  </si>
  <si>
    <t>Maximum 14</t>
  </si>
  <si>
    <t>5 Day Rain</t>
  </si>
  <si>
    <t>MM. 20</t>
  </si>
  <si>
    <t>Maximum 30</t>
  </si>
  <si>
    <t>MM. 11</t>
  </si>
  <si>
    <t>Royal</t>
  </si>
  <si>
    <t>Irrigatio</t>
  </si>
  <si>
    <t>n Departme</t>
  </si>
  <si>
    <t>nt, Tha</t>
  </si>
  <si>
    <t>iland</t>
  </si>
  <si>
    <t>Co</t>
  </si>
  <si>
    <t>mputer Cen</t>
  </si>
  <si>
    <t>ter</t>
  </si>
  <si>
    <t>Stati</t>
  </si>
  <si>
    <t>on - 07670</t>
  </si>
  <si>
    <t>Mae Ngat</t>
  </si>
  <si>
    <t>Project</t>
  </si>
  <si>
    <t>( P.28</t>
  </si>
  <si>
    <t>A ), Chian</t>
  </si>
  <si>
    <t>g Mai</t>
  </si>
  <si>
    <t>RF</t>
  </si>
  <si>
    <t>L/RDAYWY/2</t>
  </si>
  <si>
    <t>Wa</t>
  </si>
  <si>
    <t>ter Year</t>
  </si>
  <si>
    <t>Daily Ra</t>
  </si>
  <si>
    <t>infall i</t>
  </si>
  <si>
    <t>n Millim</t>
  </si>
  <si>
    <t>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</si>
  <si>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</si>
  <si>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</si>
  <si>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</si>
  <si>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</si>
  <si>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</si>
  <si>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</si>
  <si>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</si>
  <si>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</si>
  <si>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</si>
  <si>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</si>
  <si>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</si>
  <si>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</si>
  <si>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</si>
  <si>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</si>
  <si>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-</t>
  </si>
  <si>
    <t>Rainy</t>
  </si>
  <si>
    <t>Maxim</t>
  </si>
  <si>
    <t>um  1 Day</t>
  </si>
  <si>
    <t>,    Max</t>
  </si>
  <si>
    <t>imum  2</t>
  </si>
  <si>
    <t>Day Rain</t>
  </si>
  <si>
    <t>124.5 M</t>
  </si>
  <si>
    <t>M. 22 Ju</t>
  </si>
  <si>
    <t>l 1997</t>
  </si>
  <si>
    <t>um  3 Day</t>
  </si>
  <si>
    <t>imum  4</t>
  </si>
  <si>
    <t>165.5 M</t>
  </si>
  <si>
    <t>M. 20 Ju</t>
  </si>
  <si>
    <t>um  5 Day</t>
  </si>
  <si>
    <t>0 Jul 1997</t>
  </si>
  <si>
    <t>imum  6</t>
  </si>
  <si>
    <t>184.6 M</t>
  </si>
  <si>
    <t>M. 23 Se</t>
  </si>
  <si>
    <t>p 1997</t>
  </si>
  <si>
    <t>um  7 Day</t>
  </si>
  <si>
    <t>imum  8</t>
  </si>
  <si>
    <t>216.4 M</t>
  </si>
  <si>
    <t>M. 20 Se</t>
  </si>
  <si>
    <t>um  9 Day</t>
  </si>
  <si>
    <t>0 Sep 1997</t>
  </si>
  <si>
    <t>imum 10</t>
  </si>
  <si>
    <t>255.6 M</t>
  </si>
  <si>
    <t>um 14 Day</t>
  </si>
  <si>
    <t>imum 15</t>
  </si>
  <si>
    <t>260.6 M</t>
  </si>
  <si>
    <t>um 30 Day</t>
  </si>
  <si>
    <t>0 May 199</t>
  </si>
  <si>
    <t>y 1998</t>
  </si>
  <si>
    <t>M.  6 Ma</t>
  </si>
  <si>
    <t>161.6 M</t>
  </si>
  <si>
    <t>mum 15</t>
  </si>
  <si>
    <t>8,    Maxi</t>
  </si>
  <si>
    <t>7 May 199</t>
  </si>
  <si>
    <t>M. 10 Ma</t>
  </si>
  <si>
    <t>141.7 M</t>
  </si>
  <si>
    <t>mum 10</t>
  </si>
  <si>
    <t>6 May 199</t>
  </si>
  <si>
    <t>133.5 M</t>
  </si>
  <si>
    <t>mum  8</t>
  </si>
  <si>
    <t>M.  7 Ma</t>
  </si>
  <si>
    <t>128.0 M</t>
  </si>
  <si>
    <t>mum  6</t>
  </si>
  <si>
    <t>127.1 M</t>
  </si>
  <si>
    <t>mum  4</t>
  </si>
  <si>
    <t>M. 11 Ma</t>
  </si>
  <si>
    <t>70.0 M</t>
  </si>
  <si>
    <t>mum  2</t>
  </si>
  <si>
    <t>2 May 199</t>
  </si>
  <si>
    <t>Millim</t>
  </si>
  <si>
    <t>ainfall in</t>
  </si>
  <si>
    <t>Daily R</t>
  </si>
  <si>
    <t>ater Year</t>
  </si>
  <si>
    <t>W</t>
  </si>
  <si>
    <t>L/RDAYWY/2.01</t>
  </si>
  <si>
    <t>ng Mai</t>
  </si>
  <si>
    <t>A ), Chia</t>
  </si>
  <si>
    <t>mputer Center</t>
  </si>
  <si>
    <t>สถานี : 07665  เขื่อนแม่งัด  อ. แม่แตง   จ. เชียงใหม่</t>
  </si>
  <si>
    <t>ปริมาณน้ำฝนรายวัน - มิลลิเมตร</t>
  </si>
  <si>
    <t>มม./วัน</t>
  </si>
  <si>
    <t>ปีน้ำ - 2541</t>
  </si>
  <si>
    <t>ปีน้ำ - 2542</t>
  </si>
  <si>
    <t>ปีน้ำ - 2543</t>
  </si>
  <si>
    <t>ปีน้ำ -2544</t>
  </si>
  <si>
    <t>ปีน้ำ -2545</t>
  </si>
  <si>
    <t xml:space="preserve">   ปริมาณน้ำฝนรายวัน - มิลลิเมตร</t>
  </si>
  <si>
    <t>ปีน้ำ -2546</t>
  </si>
  <si>
    <t>สถานี : 07670  เขื่อนแม่งัด  อ. แม่แตง   จ. เชียงใหม่</t>
  </si>
  <si>
    <t>ปีน้ำ -2547 (2004)</t>
  </si>
  <si>
    <t>ปีน้ำ -2548 (2005)</t>
  </si>
  <si>
    <t>ปีน้ำ -2549 (2006)</t>
  </si>
  <si>
    <t>ปีน้ำ -2550 (2007)</t>
  </si>
  <si>
    <t>ปีน้ำ -2551 (2008)</t>
  </si>
  <si>
    <t>ปีน้ำ -2552 (2009)</t>
  </si>
  <si>
    <t>ปีน้ำ -2553 (2010)</t>
  </si>
  <si>
    <t>ปีน้ำ -2554 (2011)</t>
  </si>
  <si>
    <t>ปีน้ำ -2555 (2012)</t>
  </si>
  <si>
    <t>ปีน้ำ -2556 (2013)</t>
  </si>
  <si>
    <t xml:space="preserve"> MM. 2</t>
  </si>
  <si>
    <t xml:space="preserve"> MM.</t>
  </si>
  <si>
    <t xml:space="preserve"> MM. 1</t>
  </si>
  <si>
    <t>ปีน้ำ -2557 (2014)</t>
  </si>
  <si>
    <t>ปีน้ำ -2558 (2015)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</si>
  <si>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</si>
  <si>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</si>
  <si>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</si>
  <si>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</si>
  <si>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</si>
  <si>
    <t>ปีน้ำ -2564 (2021)</t>
  </si>
  <si>
    <t>ปีน้ำ -2565 (2022)</t>
  </si>
  <si>
    <t>ปีน้ำ -2566 (2023)</t>
  </si>
  <si>
    <t>ปีน้ำ -2567 (2024)</t>
  </si>
  <si>
    <t>*</t>
  </si>
  <si>
    <t>ปีน้ำ -2568 (2025)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</si>
</sst>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dd\ /ดดด"/>
    <numFmt numFmtId="188" formatCode="ดดด\ bbbb"/>
    <numFmt numFmtId="189" formatCode="dd\ ดดด\ yyyy"/>
    <numFmt numFmtId="190" formatCode="yyyy"/>
    <numFmt numFmtId="191" formatCode="#,##0.0_ ;\-#,##0.0\ "/>
    <numFmt numFmtId="192" formatCode="#,##0.00_ ;\-#,##0.00\ "/>
    <numFmt numFmtId="193" formatCode="0.000"/>
    <numFmt numFmtId="194" formatCode="#,##0.000_ ;\-#,##0.000\ "/>
    <numFmt numFmtId="195" formatCode="0.000_)"/>
    <numFmt numFmtId="196" formatCode="0.0000_)"/>
    <numFmt numFmtId="197" formatCode="[$-409]dddd\,\ mmmm\ dd\,\ yyyy"/>
    <numFmt numFmtId="198" formatCode="\ \ \ bbbb"/>
    <numFmt numFmtId="199" formatCode="mmm\-yyyy"/>
    <numFmt numFmtId="200" formatCode="bbbb"/>
    <numFmt numFmtId="201" formatCode="General_)"/>
    <numFmt numFmtId="202" formatCode="ดดด\ yyyy"/>
    <numFmt numFmtId="203" formatCode="dd\ ดดดyyyy"/>
    <numFmt numFmtId="204" formatCode="[$-409]d\-mmm;@"/>
    <numFmt numFmtId="205" formatCode="[$-409]d\-mmm\-yy;@"/>
    <numFmt numFmtId="206" formatCode="[$-41E]d\ mmmm\ yyyy"/>
    <numFmt numFmtId="207" formatCode="[$-409]h:mm:ss\ AM/PM"/>
    <numFmt numFmtId="208" formatCode="\ bbbb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0"/>
    <numFmt numFmtId="214" formatCode="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_-&quot;?&quot;* #,##0.00_-;\-&quot;?&quot;* #,##0.00_-;_-&quot;?&quot;* &quot;-&quot;??_-;_-@_-"/>
    <numFmt numFmtId="219" formatCode="_-&quot;?&quot;* #,##0_-;\-&quot;?&quot;* #,##0_-;_-&quot;?&quot;* &quot;-&quot;_-;_-@_-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5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</cellStyleXfs>
  <cellXfs count="135">
    <xf numFmtId="182" fontId="0" fillId="0" borderId="0" xfId="0" applyAlignment="1">
      <alignment/>
    </xf>
    <xf numFmtId="183" fontId="6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center" vertical="center"/>
    </xf>
    <xf numFmtId="182" fontId="7" fillId="0" borderId="0" xfId="0" applyFont="1" applyAlignment="1">
      <alignment vertical="center"/>
    </xf>
    <xf numFmtId="184" fontId="7" fillId="0" borderId="0" xfId="0" applyNumberFormat="1" applyFont="1" applyAlignment="1">
      <alignment horizontal="center" vertical="center"/>
    </xf>
    <xf numFmtId="184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83" fontId="6" fillId="0" borderId="0" xfId="0" applyNumberFormat="1" applyFont="1" applyAlignment="1">
      <alignment horizontal="left" vertical="center"/>
    </xf>
    <xf numFmtId="185" fontId="7" fillId="0" borderId="0" xfId="0" applyNumberFormat="1" applyFont="1" applyAlignment="1">
      <alignment horizontal="center" vertical="center"/>
    </xf>
    <xf numFmtId="186" fontId="7" fillId="0" borderId="0" xfId="0" applyNumberFormat="1" applyFont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182" fontId="7" fillId="0" borderId="11" xfId="0" applyFont="1" applyBorder="1" applyAlignment="1">
      <alignment horizontal="center" vertical="center"/>
    </xf>
    <xf numFmtId="182" fontId="7" fillId="0" borderId="12" xfId="0" applyFont="1" applyBorder="1" applyAlignment="1">
      <alignment horizontal="center" vertical="center"/>
    </xf>
    <xf numFmtId="182" fontId="7" fillId="0" borderId="13" xfId="0" applyFont="1" applyBorder="1" applyAlignment="1">
      <alignment horizontal="center" vertical="center"/>
    </xf>
    <xf numFmtId="182" fontId="7" fillId="0" borderId="14" xfId="0" applyFont="1" applyBorder="1" applyAlignment="1">
      <alignment horizontal="center" vertical="center"/>
    </xf>
    <xf numFmtId="183" fontId="7" fillId="0" borderId="15" xfId="0" applyNumberFormat="1" applyFont="1" applyBorder="1" applyAlignment="1">
      <alignment horizontal="center" vertical="center"/>
    </xf>
    <xf numFmtId="184" fontId="7" fillId="0" borderId="16" xfId="0" applyNumberFormat="1" applyFont="1" applyBorder="1" applyAlignment="1">
      <alignment horizontal="center" vertical="center"/>
    </xf>
    <xf numFmtId="184" fontId="7" fillId="0" borderId="17" xfId="0" applyNumberFormat="1" applyFont="1" applyBorder="1" applyAlignment="1">
      <alignment horizontal="center" vertical="center"/>
    </xf>
    <xf numFmtId="184" fontId="7" fillId="0" borderId="18" xfId="0" applyNumberFormat="1" applyFont="1" applyBorder="1" applyAlignment="1">
      <alignment horizontal="center" vertical="center"/>
    </xf>
    <xf numFmtId="184" fontId="7" fillId="0" borderId="19" xfId="0" applyNumberFormat="1" applyFont="1" applyBorder="1" applyAlignment="1">
      <alignment horizontal="center" vertical="center"/>
    </xf>
    <xf numFmtId="183" fontId="7" fillId="0" borderId="20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2" xfId="0" applyNumberFormat="1" applyFont="1" applyBorder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184" fontId="7" fillId="0" borderId="24" xfId="0" applyNumberFormat="1" applyFont="1" applyBorder="1" applyAlignment="1">
      <alignment horizontal="center" vertical="center"/>
    </xf>
    <xf numFmtId="183" fontId="7" fillId="0" borderId="25" xfId="0" applyNumberFormat="1" applyFont="1" applyBorder="1" applyAlignment="1">
      <alignment horizontal="center" vertical="center"/>
    </xf>
    <xf numFmtId="184" fontId="7" fillId="0" borderId="26" xfId="0" applyNumberFormat="1" applyFont="1" applyBorder="1" applyAlignment="1">
      <alignment horizontal="center" vertical="center"/>
    </xf>
    <xf numFmtId="184" fontId="7" fillId="0" borderId="27" xfId="0" applyNumberFormat="1" applyFont="1" applyBorder="1" applyAlignment="1">
      <alignment horizontal="center" vertical="center"/>
    </xf>
    <xf numFmtId="184" fontId="7" fillId="0" borderId="28" xfId="0" applyNumberFormat="1" applyFont="1" applyBorder="1" applyAlignment="1">
      <alignment horizontal="center" vertical="center"/>
    </xf>
    <xf numFmtId="184" fontId="7" fillId="0" borderId="29" xfId="0" applyNumberFormat="1" applyFont="1" applyBorder="1" applyAlignment="1">
      <alignment horizontal="center" vertical="center"/>
    </xf>
    <xf numFmtId="183" fontId="6" fillId="0" borderId="30" xfId="0" applyNumberFormat="1" applyFont="1" applyBorder="1" applyAlignment="1">
      <alignment horizontal="center" vertical="center"/>
    </xf>
    <xf numFmtId="184" fontId="7" fillId="0" borderId="31" xfId="0" applyNumberFormat="1" applyFont="1" applyBorder="1" applyAlignment="1">
      <alignment horizontal="center" vertical="center"/>
    </xf>
    <xf numFmtId="184" fontId="7" fillId="0" borderId="30" xfId="0" applyNumberFormat="1" applyFont="1" applyBorder="1" applyAlignment="1">
      <alignment horizontal="center" vertical="center"/>
    </xf>
    <xf numFmtId="183" fontId="6" fillId="0" borderId="32" xfId="0" applyNumberFormat="1" applyFont="1" applyBorder="1" applyAlignment="1">
      <alignment horizontal="center" vertical="center"/>
    </xf>
    <xf numFmtId="184" fontId="7" fillId="0" borderId="33" xfId="0" applyNumberFormat="1" applyFont="1" applyBorder="1" applyAlignment="1">
      <alignment horizontal="center" vertical="center"/>
    </xf>
    <xf numFmtId="184" fontId="7" fillId="0" borderId="32" xfId="0" applyNumberFormat="1" applyFont="1" applyBorder="1" applyAlignment="1">
      <alignment horizontal="center" vertical="center"/>
    </xf>
    <xf numFmtId="183" fontId="7" fillId="0" borderId="34" xfId="0" applyNumberFormat="1" applyFont="1" applyBorder="1" applyAlignment="1">
      <alignment horizontal="center" vertical="center"/>
    </xf>
    <xf numFmtId="183" fontId="7" fillId="0" borderId="35" xfId="0" applyNumberFormat="1" applyFont="1" applyBorder="1" applyAlignment="1">
      <alignment horizontal="center" vertical="center"/>
    </xf>
    <xf numFmtId="183" fontId="7" fillId="0" borderId="36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185" fontId="7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183" fontId="6" fillId="0" borderId="22" xfId="0" applyNumberFormat="1" applyFont="1" applyBorder="1" applyAlignment="1">
      <alignment horizontal="center" vertical="center"/>
    </xf>
    <xf numFmtId="182" fontId="7" fillId="0" borderId="22" xfId="0" applyFont="1" applyBorder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185" fontId="7" fillId="0" borderId="22" xfId="0" applyNumberFormat="1" applyFont="1" applyBorder="1" applyAlignment="1">
      <alignment horizontal="center" vertical="center"/>
    </xf>
    <xf numFmtId="183" fontId="7" fillId="0" borderId="0" xfId="0" applyNumberFormat="1" applyFont="1" applyAlignment="1">
      <alignment horizontal="left" vertical="center"/>
    </xf>
    <xf numFmtId="184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183" fontId="6" fillId="0" borderId="10" xfId="0" applyNumberFormat="1" applyFont="1" applyBorder="1" applyAlignment="1">
      <alignment horizontal="center" vertical="center"/>
    </xf>
    <xf numFmtId="183" fontId="6" fillId="0" borderId="15" xfId="0" applyNumberFormat="1" applyFont="1" applyBorder="1" applyAlignment="1">
      <alignment horizontal="center" vertical="center"/>
    </xf>
    <xf numFmtId="183" fontId="6" fillId="0" borderId="20" xfId="0" applyNumberFormat="1" applyFont="1" applyBorder="1" applyAlignment="1">
      <alignment horizontal="center" vertical="center"/>
    </xf>
    <xf numFmtId="183" fontId="6" fillId="0" borderId="37" xfId="0" applyNumberFormat="1" applyFont="1" applyBorder="1" applyAlignment="1">
      <alignment horizontal="center" vertical="center"/>
    </xf>
    <xf numFmtId="184" fontId="7" fillId="0" borderId="38" xfId="0" applyNumberFormat="1" applyFont="1" applyBorder="1" applyAlignment="1">
      <alignment horizontal="center" vertical="center"/>
    </xf>
    <xf numFmtId="184" fontId="7" fillId="0" borderId="39" xfId="0" applyNumberFormat="1" applyFont="1" applyBorder="1" applyAlignment="1">
      <alignment horizontal="center" vertical="center"/>
    </xf>
    <xf numFmtId="184" fontId="7" fillId="0" borderId="40" xfId="0" applyNumberFormat="1" applyFont="1" applyBorder="1" applyAlignment="1">
      <alignment horizontal="center" vertical="center"/>
    </xf>
    <xf numFmtId="184" fontId="7" fillId="0" borderId="41" xfId="0" applyNumberFormat="1" applyFont="1" applyBorder="1" applyAlignment="1">
      <alignment horizontal="center" vertical="center"/>
    </xf>
    <xf numFmtId="183" fontId="6" fillId="0" borderId="42" xfId="0" applyNumberFormat="1" applyFont="1" applyBorder="1" applyAlignment="1">
      <alignment horizontal="center" vertical="center"/>
    </xf>
    <xf numFmtId="184" fontId="7" fillId="0" borderId="43" xfId="0" applyNumberFormat="1" applyFont="1" applyBorder="1" applyAlignment="1">
      <alignment horizontal="center" vertical="center"/>
    </xf>
    <xf numFmtId="184" fontId="7" fillId="0" borderId="44" xfId="0" applyNumberFormat="1" applyFont="1" applyBorder="1" applyAlignment="1">
      <alignment horizontal="center" vertical="center"/>
    </xf>
    <xf numFmtId="184" fontId="7" fillId="0" borderId="45" xfId="0" applyNumberFormat="1" applyFont="1" applyBorder="1" applyAlignment="1">
      <alignment horizontal="center" vertical="center"/>
    </xf>
    <xf numFmtId="184" fontId="7" fillId="0" borderId="46" xfId="0" applyNumberFormat="1" applyFont="1" applyBorder="1" applyAlignment="1">
      <alignment horizontal="center" vertical="center"/>
    </xf>
    <xf numFmtId="183" fontId="6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82" fontId="7" fillId="0" borderId="0" xfId="0" applyFont="1" applyAlignment="1">
      <alignment horizontal="left" vertical="center"/>
    </xf>
    <xf numFmtId="191" fontId="7" fillId="0" borderId="44" xfId="64" applyNumberFormat="1" applyFont="1" applyBorder="1" applyAlignment="1">
      <alignment horizontal="center" vertical="center"/>
      <protection/>
    </xf>
    <xf numFmtId="191" fontId="7" fillId="0" borderId="22" xfId="64" applyNumberFormat="1" applyFont="1" applyBorder="1" applyAlignment="1">
      <alignment horizontal="center" vertical="center"/>
      <protection/>
    </xf>
    <xf numFmtId="191" fontId="7" fillId="0" borderId="27" xfId="64" applyNumberFormat="1" applyFont="1" applyBorder="1" applyAlignment="1">
      <alignment horizontal="center" vertical="center"/>
      <protection/>
    </xf>
    <xf numFmtId="191" fontId="7" fillId="0" borderId="43" xfId="64" applyNumberFormat="1" applyFont="1" applyBorder="1" applyAlignment="1">
      <alignment horizontal="center" vertical="center"/>
      <protection/>
    </xf>
    <xf numFmtId="191" fontId="7" fillId="0" borderId="44" xfId="0" applyNumberFormat="1" applyFont="1" applyBorder="1" applyAlignment="1">
      <alignment horizontal="center" vertical="center"/>
    </xf>
    <xf numFmtId="191" fontId="7" fillId="0" borderId="45" xfId="0" applyNumberFormat="1" applyFont="1" applyFill="1" applyBorder="1" applyAlignment="1">
      <alignment horizontal="center" vertical="center"/>
    </xf>
    <xf numFmtId="191" fontId="7" fillId="0" borderId="21" xfId="64" applyNumberFormat="1" applyFont="1" applyBorder="1" applyAlignment="1">
      <alignment horizontal="center" vertical="center"/>
      <protection/>
    </xf>
    <xf numFmtId="191" fontId="7" fillId="0" borderId="22" xfId="0" applyNumberFormat="1" applyFont="1" applyBorder="1" applyAlignment="1">
      <alignment horizontal="center" vertical="center"/>
    </xf>
    <xf numFmtId="191" fontId="7" fillId="0" borderId="23" xfId="0" applyNumberFormat="1" applyFont="1" applyFill="1" applyBorder="1" applyAlignment="1">
      <alignment horizontal="center" vertical="center"/>
    </xf>
    <xf numFmtId="191" fontId="7" fillId="0" borderId="22" xfId="64" applyNumberFormat="1" applyFont="1" applyFill="1" applyBorder="1" applyAlignment="1">
      <alignment horizontal="center" vertical="center"/>
      <protection/>
    </xf>
    <xf numFmtId="191" fontId="7" fillId="0" borderId="26" xfId="0" applyNumberFormat="1" applyFont="1" applyBorder="1" applyAlignment="1">
      <alignment horizontal="center" vertical="center"/>
    </xf>
    <xf numFmtId="191" fontId="7" fillId="0" borderId="27" xfId="0" applyNumberFormat="1" applyFont="1" applyBorder="1" applyAlignment="1">
      <alignment horizontal="center" vertical="center"/>
    </xf>
    <xf numFmtId="191" fontId="7" fillId="0" borderId="28" xfId="0" applyNumberFormat="1" applyFont="1" applyFill="1" applyBorder="1" applyAlignment="1">
      <alignment horizontal="center" vertical="center"/>
    </xf>
    <xf numFmtId="184" fontId="7" fillId="0" borderId="47" xfId="0" applyNumberFormat="1" applyFont="1" applyBorder="1" applyAlignment="1">
      <alignment horizontal="center" vertical="center"/>
    </xf>
    <xf numFmtId="184" fontId="7" fillId="0" borderId="44" xfId="42" applyNumberFormat="1" applyFont="1" applyFill="1" applyBorder="1" applyAlignment="1">
      <alignment horizontal="center" vertical="center"/>
    </xf>
    <xf numFmtId="184" fontId="7" fillId="0" borderId="48" xfId="0" applyNumberFormat="1" applyFont="1" applyBorder="1" applyAlignment="1">
      <alignment horizontal="center" vertical="center"/>
    </xf>
    <xf numFmtId="184" fontId="7" fillId="0" borderId="44" xfId="42" applyNumberFormat="1" applyFont="1" applyFill="1" applyBorder="1" applyAlignment="1">
      <alignment horizontal="center" vertical="center" wrapText="1"/>
    </xf>
    <xf numFmtId="184" fontId="7" fillId="0" borderId="49" xfId="0" applyNumberFormat="1" applyFont="1" applyBorder="1" applyAlignment="1">
      <alignment horizontal="center" vertical="center"/>
    </xf>
    <xf numFmtId="184" fontId="7" fillId="0" borderId="22" xfId="42" applyNumberFormat="1" applyFont="1" applyFill="1" applyBorder="1" applyAlignment="1">
      <alignment horizontal="center" vertical="center"/>
    </xf>
    <xf numFmtId="184" fontId="7" fillId="0" borderId="50" xfId="0" applyNumberFormat="1" applyFont="1" applyBorder="1" applyAlignment="1">
      <alignment horizontal="center" vertical="center"/>
    </xf>
    <xf numFmtId="184" fontId="7" fillId="0" borderId="27" xfId="42" applyNumberFormat="1" applyFont="1" applyFill="1" applyBorder="1" applyAlignment="1">
      <alignment horizontal="center" vertical="center"/>
    </xf>
    <xf numFmtId="184" fontId="7" fillId="0" borderId="51" xfId="0" applyNumberFormat="1" applyFont="1" applyBorder="1" applyAlignment="1">
      <alignment horizontal="center" vertical="center"/>
    </xf>
    <xf numFmtId="184" fontId="7" fillId="0" borderId="43" xfId="42" applyNumberFormat="1" applyFont="1" applyFill="1" applyBorder="1" applyAlignment="1">
      <alignment horizontal="center" vertical="center"/>
    </xf>
    <xf numFmtId="184" fontId="7" fillId="0" borderId="44" xfId="0" applyNumberFormat="1" applyFont="1" applyFill="1" applyBorder="1" applyAlignment="1">
      <alignment horizontal="center" vertical="center"/>
    </xf>
    <xf numFmtId="184" fontId="7" fillId="0" borderId="45" xfId="42" applyNumberFormat="1" applyFont="1" applyFill="1" applyBorder="1" applyAlignment="1">
      <alignment horizontal="center" vertical="center"/>
    </xf>
    <xf numFmtId="184" fontId="7" fillId="0" borderId="21" xfId="42" applyNumberFormat="1" applyFont="1" applyFill="1" applyBorder="1" applyAlignment="1">
      <alignment horizontal="center" vertical="center"/>
    </xf>
    <xf numFmtId="184" fontId="7" fillId="0" borderId="22" xfId="0" applyNumberFormat="1" applyFont="1" applyFill="1" applyBorder="1" applyAlignment="1">
      <alignment horizontal="center" vertical="center"/>
    </xf>
    <xf numFmtId="184" fontId="7" fillId="0" borderId="22" xfId="42" applyNumberFormat="1" applyFont="1" applyFill="1" applyBorder="1" applyAlignment="1">
      <alignment horizontal="center" vertical="center" wrapText="1"/>
    </xf>
    <xf numFmtId="184" fontId="7" fillId="0" borderId="23" xfId="42" applyNumberFormat="1" applyFont="1" applyFill="1" applyBorder="1" applyAlignment="1">
      <alignment horizontal="center" vertical="center"/>
    </xf>
    <xf numFmtId="184" fontId="7" fillId="0" borderId="27" xfId="42" applyNumberFormat="1" applyFont="1" applyFill="1" applyBorder="1" applyAlignment="1">
      <alignment horizontal="center" vertical="center" wrapText="1"/>
    </xf>
    <xf numFmtId="184" fontId="7" fillId="0" borderId="28" xfId="42" applyNumberFormat="1" applyFont="1" applyFill="1" applyBorder="1" applyAlignment="1">
      <alignment horizontal="center" vertical="center"/>
    </xf>
    <xf numFmtId="184" fontId="7" fillId="33" borderId="22" xfId="42" applyNumberFormat="1" applyFont="1" applyFill="1" applyBorder="1" applyAlignment="1">
      <alignment horizontal="center" vertical="center"/>
    </xf>
    <xf numFmtId="184" fontId="7" fillId="0" borderId="48" xfId="0" applyNumberFormat="1" applyFont="1" applyFill="1" applyBorder="1" applyAlignment="1">
      <alignment horizontal="center" vertical="center"/>
    </xf>
    <xf numFmtId="184" fontId="7" fillId="0" borderId="49" xfId="0" applyNumberFormat="1" applyFont="1" applyFill="1" applyBorder="1" applyAlignment="1">
      <alignment horizontal="center" vertical="center"/>
    </xf>
    <xf numFmtId="184" fontId="7" fillId="0" borderId="49" xfId="42" applyNumberFormat="1" applyFont="1" applyFill="1" applyBorder="1" applyAlignment="1">
      <alignment horizontal="center" vertical="center"/>
    </xf>
    <xf numFmtId="184" fontId="7" fillId="0" borderId="51" xfId="42" applyNumberFormat="1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83" fontId="7" fillId="0" borderId="26" xfId="0" applyNumberFormat="1" applyFont="1" applyBorder="1" applyAlignment="1">
      <alignment horizontal="center" vertical="center"/>
    </xf>
    <xf numFmtId="183" fontId="7" fillId="0" borderId="27" xfId="0" applyNumberFormat="1" applyFont="1" applyBorder="1" applyAlignment="1">
      <alignment horizontal="center" vertical="center"/>
    </xf>
    <xf numFmtId="183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82" fontId="7" fillId="0" borderId="0" xfId="0" applyFont="1" applyAlignment="1">
      <alignment horizontal="right" vertical="center"/>
    </xf>
    <xf numFmtId="185" fontId="7" fillId="0" borderId="0" xfId="0" applyNumberFormat="1" applyFont="1" applyAlignment="1">
      <alignment vertical="center"/>
    </xf>
    <xf numFmtId="185" fontId="7" fillId="0" borderId="44" xfId="0" applyNumberFormat="1" applyFont="1" applyBorder="1" applyAlignment="1">
      <alignment horizontal="center" vertical="center"/>
    </xf>
    <xf numFmtId="184" fontId="7" fillId="0" borderId="39" xfId="42" applyNumberFormat="1" applyFont="1" applyFill="1" applyBorder="1" applyAlignment="1">
      <alignment horizontal="center" vertical="center"/>
    </xf>
    <xf numFmtId="185" fontId="7" fillId="0" borderId="27" xfId="0" applyNumberFormat="1" applyFont="1" applyBorder="1" applyAlignment="1">
      <alignment horizontal="center" vertical="center"/>
    </xf>
    <xf numFmtId="184" fontId="7" fillId="0" borderId="42" xfId="0" applyNumberFormat="1" applyFont="1" applyBorder="1" applyAlignment="1">
      <alignment horizontal="center" vertical="center"/>
    </xf>
    <xf numFmtId="184" fontId="7" fillId="0" borderId="53" xfId="0" applyNumberFormat="1" applyFont="1" applyBorder="1" applyAlignment="1">
      <alignment horizontal="center" vertical="center"/>
    </xf>
    <xf numFmtId="184" fontId="7" fillId="0" borderId="54" xfId="0" applyNumberFormat="1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center" vertical="center"/>
    </xf>
    <xf numFmtId="183" fontId="6" fillId="0" borderId="55" xfId="0" applyNumberFormat="1" applyFont="1" applyBorder="1" applyAlignment="1">
      <alignment horizontal="center" vertical="center"/>
    </xf>
    <xf numFmtId="182" fontId="7" fillId="0" borderId="56" xfId="0" applyFont="1" applyBorder="1" applyAlignment="1">
      <alignment horizontal="center" vertical="center"/>
    </xf>
    <xf numFmtId="183" fontId="6" fillId="0" borderId="57" xfId="0" applyNumberFormat="1" applyFont="1" applyBorder="1" applyAlignment="1">
      <alignment horizontal="center" vertical="center"/>
    </xf>
    <xf numFmtId="184" fontId="7" fillId="0" borderId="58" xfId="42" applyNumberFormat="1" applyFont="1" applyFill="1" applyBorder="1" applyAlignment="1">
      <alignment horizontal="center" vertical="center"/>
    </xf>
    <xf numFmtId="185" fontId="7" fillId="0" borderId="21" xfId="0" applyNumberFormat="1" applyFont="1" applyBorder="1" applyAlignment="1">
      <alignment horizontal="center" vertical="center"/>
    </xf>
    <xf numFmtId="184" fontId="7" fillId="0" borderId="59" xfId="42" applyNumberFormat="1" applyFont="1" applyFill="1" applyBorder="1" applyAlignment="1">
      <alignment horizontal="center" vertical="center"/>
    </xf>
    <xf numFmtId="183" fontId="6" fillId="0" borderId="52" xfId="0" applyNumberFormat="1" applyFont="1" applyBorder="1" applyAlignment="1">
      <alignment horizontal="center" vertical="center"/>
    </xf>
    <xf numFmtId="184" fontId="7" fillId="0" borderId="60" xfId="0" applyNumberFormat="1" applyFont="1" applyBorder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center" vertical="center"/>
    </xf>
    <xf numFmtId="182" fontId="7" fillId="0" borderId="35" xfId="0" applyFont="1" applyBorder="1" applyAlignment="1">
      <alignment horizontal="center" vertical="center"/>
    </xf>
    <xf numFmtId="189" fontId="7" fillId="0" borderId="0" xfId="0" applyNumberFormat="1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89" fontId="7" fillId="0" borderId="61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น้ำแม่งัด4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41.2</v>
          </cell>
          <cell r="C4">
            <v>121</v>
          </cell>
          <cell r="D4">
            <v>125.5</v>
          </cell>
          <cell r="E4">
            <v>217.7</v>
          </cell>
          <cell r="F4">
            <v>285.4</v>
          </cell>
          <cell r="G4">
            <v>400.8</v>
          </cell>
          <cell r="H4">
            <v>72.2</v>
          </cell>
          <cell r="I4">
            <v>4.8</v>
          </cell>
          <cell r="J4">
            <v>0</v>
          </cell>
          <cell r="K4">
            <v>26.2</v>
          </cell>
          <cell r="L4">
            <v>38.3</v>
          </cell>
          <cell r="M4">
            <v>0</v>
          </cell>
          <cell r="N4">
            <v>1333.1</v>
          </cell>
          <cell r="O4">
            <v>87</v>
          </cell>
        </row>
        <row r="5">
          <cell r="A5">
            <v>2496</v>
          </cell>
          <cell r="B5">
            <v>62.1</v>
          </cell>
          <cell r="C5">
            <v>148.7</v>
          </cell>
          <cell r="D5">
            <v>162.5</v>
          </cell>
          <cell r="E5">
            <v>138.4</v>
          </cell>
          <cell r="F5">
            <v>239.9</v>
          </cell>
          <cell r="G5">
            <v>250.2</v>
          </cell>
          <cell r="H5">
            <v>118.5</v>
          </cell>
          <cell r="I5">
            <v>56.7</v>
          </cell>
          <cell r="J5">
            <v>2.8</v>
          </cell>
          <cell r="K5">
            <v>0</v>
          </cell>
          <cell r="L5">
            <v>8.3</v>
          </cell>
          <cell r="M5">
            <v>22.3</v>
          </cell>
          <cell r="N5">
            <v>1210.3999999999999</v>
          </cell>
          <cell r="O5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974"/>
  <sheetViews>
    <sheetView tabSelected="1" zoomScale="96" zoomScaleNormal="96" zoomScalePageLayoutView="0" workbookViewId="0" topLeftCell="A1874">
      <selection activeCell="Y1886" sqref="Y1886"/>
    </sheetView>
  </sheetViews>
  <sheetFormatPr defaultColWidth="9.140625" defaultRowHeight="12.75"/>
  <cols>
    <col min="1" max="1" width="5.7109375" style="1" customWidth="1"/>
    <col min="2" max="2" width="7.8515625" style="2" customWidth="1"/>
    <col min="3" max="5" width="6.8515625" style="2" customWidth="1"/>
    <col min="6" max="6" width="7.8515625" style="2" customWidth="1"/>
    <col min="7" max="7" width="7.140625" style="2" customWidth="1"/>
    <col min="8" max="8" width="8.421875" style="2" customWidth="1"/>
    <col min="9" max="9" width="7.00390625" style="2" customWidth="1"/>
    <col min="10" max="10" width="6.421875" style="2" customWidth="1"/>
    <col min="11" max="11" width="6.7109375" style="2" customWidth="1"/>
    <col min="12" max="12" width="7.57421875" style="2" customWidth="1"/>
    <col min="13" max="13" width="7.7109375" style="2" customWidth="1"/>
    <col min="14" max="14" width="9.421875" style="2" customWidth="1"/>
    <col min="15" max="15" width="7.140625" style="2" customWidth="1"/>
    <col min="16" max="31" width="6.7109375" style="3" customWidth="1"/>
    <col min="32" max="16384" width="9.140625" style="3" customWidth="1"/>
  </cols>
  <sheetData>
    <row r="1" spans="1:13" ht="18.75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ht="18.75">
      <c r="G2" s="2" t="s">
        <v>29</v>
      </c>
    </row>
    <row r="3" spans="1:14" ht="18.75">
      <c r="A3" s="1" t="s">
        <v>15</v>
      </c>
      <c r="B3" s="2" t="s">
        <v>30</v>
      </c>
      <c r="C3" s="2" t="s">
        <v>31</v>
      </c>
      <c r="D3" s="2" t="s">
        <v>32</v>
      </c>
      <c r="E3" s="2" t="s">
        <v>33</v>
      </c>
      <c r="F3" s="2" t="s">
        <v>34</v>
      </c>
      <c r="G3" s="2" t="s">
        <v>35</v>
      </c>
      <c r="H3" s="2" t="s">
        <v>36</v>
      </c>
      <c r="I3" s="2" t="s">
        <v>37</v>
      </c>
      <c r="J3" s="2" t="s">
        <v>38</v>
      </c>
      <c r="K3" s="2" t="s">
        <v>39</v>
      </c>
      <c r="L3" s="2" t="s">
        <v>40</v>
      </c>
      <c r="M3" s="2" t="s">
        <v>41</v>
      </c>
      <c r="N3" s="2" t="s">
        <v>42</v>
      </c>
    </row>
    <row r="4" spans="1:90" ht="18.75">
      <c r="A4" s="1">
        <v>1</v>
      </c>
      <c r="B4" s="4" t="s">
        <v>136</v>
      </c>
      <c r="C4" s="4" t="s">
        <v>136</v>
      </c>
      <c r="D4" s="4">
        <v>8.2</v>
      </c>
      <c r="E4" s="4">
        <v>0</v>
      </c>
      <c r="F4" s="4">
        <v>0</v>
      </c>
      <c r="G4" s="4">
        <v>67</v>
      </c>
      <c r="H4" s="4">
        <v>6.1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</row>
    <row r="5" spans="1:90" ht="18.75">
      <c r="A5" s="1">
        <v>2</v>
      </c>
      <c r="B5" s="4" t="s">
        <v>136</v>
      </c>
      <c r="C5" s="4" t="s">
        <v>136</v>
      </c>
      <c r="D5" s="4">
        <v>16.3</v>
      </c>
      <c r="E5" s="4">
        <v>1.6</v>
      </c>
      <c r="F5" s="4">
        <v>0</v>
      </c>
      <c r="G5" s="4">
        <v>1.5</v>
      </c>
      <c r="H5" s="4">
        <v>2.3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</row>
    <row r="6" spans="1:90" ht="18.75">
      <c r="A6" s="1">
        <v>3</v>
      </c>
      <c r="B6" s="4" t="s">
        <v>136</v>
      </c>
      <c r="C6" s="4" t="s">
        <v>136</v>
      </c>
      <c r="D6" s="4">
        <v>50.3</v>
      </c>
      <c r="E6" s="4">
        <v>0.5</v>
      </c>
      <c r="F6" s="4">
        <v>0</v>
      </c>
      <c r="G6" s="4">
        <v>37.5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</row>
    <row r="7" spans="1:90" ht="18.75">
      <c r="A7" s="1">
        <v>4</v>
      </c>
      <c r="B7" s="4" t="s">
        <v>136</v>
      </c>
      <c r="C7" s="4" t="s">
        <v>136</v>
      </c>
      <c r="D7" s="4">
        <v>25.7</v>
      </c>
      <c r="E7" s="4">
        <v>24</v>
      </c>
      <c r="F7" s="4">
        <v>0</v>
      </c>
      <c r="G7" s="4">
        <v>31.1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</row>
    <row r="8" spans="1:90" ht="18.75">
      <c r="A8" s="1">
        <v>5</v>
      </c>
      <c r="B8" s="4" t="s">
        <v>136</v>
      </c>
      <c r="C8" s="4" t="s">
        <v>136</v>
      </c>
      <c r="D8" s="4">
        <v>36.1</v>
      </c>
      <c r="E8" s="4">
        <v>0</v>
      </c>
      <c r="F8" s="4">
        <v>2.6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</row>
    <row r="9" spans="1:90" ht="18.75">
      <c r="A9" s="1">
        <v>6</v>
      </c>
      <c r="B9" s="4" t="s">
        <v>136</v>
      </c>
      <c r="C9" s="4" t="s">
        <v>136</v>
      </c>
      <c r="D9" s="4">
        <v>0</v>
      </c>
      <c r="E9" s="4">
        <v>0</v>
      </c>
      <c r="F9" s="4">
        <v>26.7</v>
      </c>
      <c r="G9" s="4">
        <v>1.2</v>
      </c>
      <c r="H9" s="4">
        <v>3.6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</row>
    <row r="10" spans="1:90" ht="18.75">
      <c r="A10" s="1">
        <v>7</v>
      </c>
      <c r="B10" s="4" t="s">
        <v>136</v>
      </c>
      <c r="C10" s="4" t="s">
        <v>136</v>
      </c>
      <c r="D10" s="4">
        <v>40</v>
      </c>
      <c r="E10" s="4">
        <v>2.3</v>
      </c>
      <c r="F10" s="4">
        <v>20.9</v>
      </c>
      <c r="G10" s="4">
        <v>8.3</v>
      </c>
      <c r="H10" s="4">
        <v>5.1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</row>
    <row r="11" spans="1:90" ht="18.75">
      <c r="A11" s="1">
        <v>8</v>
      </c>
      <c r="B11" s="4" t="s">
        <v>136</v>
      </c>
      <c r="C11" s="4" t="s">
        <v>136</v>
      </c>
      <c r="D11" s="4">
        <v>11.7</v>
      </c>
      <c r="E11" s="4">
        <v>0</v>
      </c>
      <c r="F11" s="4">
        <v>0</v>
      </c>
      <c r="G11" s="4">
        <v>0.9</v>
      </c>
      <c r="H11" s="4">
        <v>4.2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</row>
    <row r="12" spans="1:90" ht="18.75">
      <c r="A12" s="1">
        <v>9</v>
      </c>
      <c r="B12" s="4" t="s">
        <v>136</v>
      </c>
      <c r="C12" s="4" t="s">
        <v>136</v>
      </c>
      <c r="D12" s="4">
        <v>0</v>
      </c>
      <c r="E12" s="4">
        <v>4.7</v>
      </c>
      <c r="F12" s="4">
        <v>0</v>
      </c>
      <c r="G12" s="4">
        <v>7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</row>
    <row r="13" spans="1:90" ht="18.75">
      <c r="A13" s="1">
        <v>10</v>
      </c>
      <c r="B13" s="4" t="s">
        <v>136</v>
      </c>
      <c r="C13" s="4" t="s">
        <v>136</v>
      </c>
      <c r="D13" s="4">
        <v>5.4</v>
      </c>
      <c r="E13" s="4">
        <v>15.3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</row>
    <row r="14" spans="1:90" ht="18.75">
      <c r="A14" s="1">
        <v>11</v>
      </c>
      <c r="B14" s="4" t="s">
        <v>136</v>
      </c>
      <c r="C14" s="4" t="s">
        <v>136</v>
      </c>
      <c r="D14" s="4">
        <v>27.1</v>
      </c>
      <c r="E14" s="4">
        <v>7.3</v>
      </c>
      <c r="F14" s="4">
        <v>3.5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ht="18.75">
      <c r="A15" s="1">
        <v>12</v>
      </c>
      <c r="B15" s="4" t="s">
        <v>136</v>
      </c>
      <c r="C15" s="4" t="s">
        <v>136</v>
      </c>
      <c r="D15" s="4">
        <v>11.1</v>
      </c>
      <c r="E15" s="4">
        <v>24.1</v>
      </c>
      <c r="F15" s="4">
        <v>11.6</v>
      </c>
      <c r="G15" s="4">
        <v>0</v>
      </c>
      <c r="H15" s="4">
        <v>29.8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0" ht="18.75">
      <c r="A16" s="1">
        <v>13</v>
      </c>
      <c r="B16" s="4" t="s">
        <v>136</v>
      </c>
      <c r="C16" s="4" t="s">
        <v>136</v>
      </c>
      <c r="D16" s="4">
        <v>0.7</v>
      </c>
      <c r="E16" s="4">
        <v>3.2</v>
      </c>
      <c r="F16" s="4">
        <v>1.9</v>
      </c>
      <c r="G16" s="4">
        <v>0</v>
      </c>
      <c r="H16" s="4">
        <v>12.1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0" ht="18.75">
      <c r="A17" s="1">
        <v>14</v>
      </c>
      <c r="B17" s="4" t="s">
        <v>136</v>
      </c>
      <c r="C17" s="4" t="s">
        <v>136</v>
      </c>
      <c r="D17" s="4">
        <v>0.5</v>
      </c>
      <c r="E17" s="4">
        <v>21.8</v>
      </c>
      <c r="F17" s="4">
        <v>15.9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</row>
    <row r="18" spans="1:90" ht="18.75">
      <c r="A18" s="1">
        <v>15</v>
      </c>
      <c r="B18" s="4" t="s">
        <v>136</v>
      </c>
      <c r="C18" s="4" t="s">
        <v>136</v>
      </c>
      <c r="D18" s="4">
        <v>7.2</v>
      </c>
      <c r="E18" s="4">
        <v>2.1</v>
      </c>
      <c r="F18" s="4">
        <v>27.6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0" ht="18.75">
      <c r="A19" s="1">
        <v>16</v>
      </c>
      <c r="B19" s="4" t="s">
        <v>136</v>
      </c>
      <c r="C19" s="4" t="s">
        <v>136</v>
      </c>
      <c r="D19" s="4">
        <v>5.1</v>
      </c>
      <c r="E19" s="4">
        <v>12.9</v>
      </c>
      <c r="F19" s="4">
        <v>20.8</v>
      </c>
      <c r="G19" s="4">
        <v>0</v>
      </c>
      <c r="H19" s="4">
        <v>33.5</v>
      </c>
      <c r="I19" s="4">
        <v>0</v>
      </c>
      <c r="J19" s="4">
        <v>0</v>
      </c>
      <c r="K19" s="4">
        <v>0</v>
      </c>
      <c r="L19" s="4">
        <v>0.3</v>
      </c>
      <c r="M19" s="4">
        <v>0</v>
      </c>
      <c r="N19" s="4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ht="18.75">
      <c r="A20" s="1">
        <v>17</v>
      </c>
      <c r="B20" s="4" t="s">
        <v>136</v>
      </c>
      <c r="C20" s="4" t="s">
        <v>136</v>
      </c>
      <c r="D20" s="4">
        <v>2.4</v>
      </c>
      <c r="E20" s="4">
        <v>0</v>
      </c>
      <c r="F20" s="4">
        <v>0</v>
      </c>
      <c r="G20" s="4">
        <v>4.2</v>
      </c>
      <c r="H20" s="4">
        <v>13.6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ht="18.75">
      <c r="A21" s="1">
        <v>18</v>
      </c>
      <c r="B21" s="4" t="s">
        <v>136</v>
      </c>
      <c r="C21" s="4" t="s">
        <v>136</v>
      </c>
      <c r="D21" s="4">
        <v>0</v>
      </c>
      <c r="E21" s="4">
        <v>0</v>
      </c>
      <c r="F21" s="4">
        <v>0.5</v>
      </c>
      <c r="G21" s="4">
        <v>9</v>
      </c>
      <c r="H21" s="4">
        <v>9.5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8.75">
      <c r="A22" s="1">
        <v>19</v>
      </c>
      <c r="B22" s="4" t="s">
        <v>136</v>
      </c>
      <c r="C22" s="4" t="s">
        <v>136</v>
      </c>
      <c r="D22" s="4">
        <v>16.4</v>
      </c>
      <c r="E22" s="4">
        <v>0</v>
      </c>
      <c r="F22" s="4">
        <v>1.9</v>
      </c>
      <c r="G22" s="4">
        <v>0</v>
      </c>
      <c r="H22" s="4">
        <v>4.8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ht="18.75">
      <c r="A23" s="1">
        <v>20</v>
      </c>
      <c r="B23" s="4" t="s">
        <v>136</v>
      </c>
      <c r="C23" s="4" t="s">
        <v>136</v>
      </c>
      <c r="D23" s="4">
        <v>7.5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ht="18.75">
      <c r="A24" s="1">
        <v>21</v>
      </c>
      <c r="B24" s="4" t="s">
        <v>136</v>
      </c>
      <c r="C24" s="4" t="s">
        <v>136</v>
      </c>
      <c r="D24" s="4">
        <v>27.7</v>
      </c>
      <c r="E24" s="4">
        <v>0</v>
      </c>
      <c r="F24" s="4">
        <v>0</v>
      </c>
      <c r="G24" s="4">
        <v>0</v>
      </c>
      <c r="H24" s="4">
        <v>70.9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ht="18.75">
      <c r="A25" s="1">
        <v>22</v>
      </c>
      <c r="B25" s="4" t="s">
        <v>136</v>
      </c>
      <c r="C25" s="4" t="s">
        <v>136</v>
      </c>
      <c r="D25" s="4">
        <v>8.4</v>
      </c>
      <c r="E25" s="4">
        <v>6.7</v>
      </c>
      <c r="F25" s="4">
        <v>0</v>
      </c>
      <c r="G25" s="4">
        <v>0.7</v>
      </c>
      <c r="H25" s="4">
        <v>0.9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ht="18.75">
      <c r="A26" s="1">
        <v>23</v>
      </c>
      <c r="B26" s="4" t="s">
        <v>136</v>
      </c>
      <c r="C26" s="4" t="s">
        <v>136</v>
      </c>
      <c r="D26" s="4">
        <v>0</v>
      </c>
      <c r="E26" s="4">
        <v>4.8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ht="18.75">
      <c r="A27" s="1">
        <v>24</v>
      </c>
      <c r="B27" s="4" t="s">
        <v>136</v>
      </c>
      <c r="C27" s="4" t="s">
        <v>136</v>
      </c>
      <c r="D27" s="4">
        <v>0</v>
      </c>
      <c r="E27" s="4">
        <v>0</v>
      </c>
      <c r="F27" s="4">
        <v>10.8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ht="18.75">
      <c r="A28" s="1">
        <v>25</v>
      </c>
      <c r="B28" s="4" t="s">
        <v>136</v>
      </c>
      <c r="C28" s="4" t="s">
        <v>136</v>
      </c>
      <c r="D28" s="4">
        <v>0</v>
      </c>
      <c r="E28" s="4">
        <v>0</v>
      </c>
      <c r="F28" s="4">
        <v>4.8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ht="18.75">
      <c r="A29" s="1">
        <v>26</v>
      </c>
      <c r="B29" s="4" t="s">
        <v>136</v>
      </c>
      <c r="C29" s="4" t="s">
        <v>136</v>
      </c>
      <c r="D29" s="4">
        <v>1.2</v>
      </c>
      <c r="E29" s="4">
        <v>0</v>
      </c>
      <c r="F29" s="4">
        <v>11.5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ht="18.75">
      <c r="A30" s="1">
        <v>27</v>
      </c>
      <c r="B30" s="4" t="s">
        <v>136</v>
      </c>
      <c r="C30" s="4" t="s">
        <v>136</v>
      </c>
      <c r="D30" s="4">
        <v>3.5</v>
      </c>
      <c r="E30" s="4">
        <v>0</v>
      </c>
      <c r="F30" s="4">
        <v>10.6</v>
      </c>
      <c r="G30" s="4">
        <v>6.5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ht="18.75">
      <c r="A31" s="1">
        <v>28</v>
      </c>
      <c r="B31" s="4" t="s">
        <v>136</v>
      </c>
      <c r="C31" s="4" t="s">
        <v>136</v>
      </c>
      <c r="D31" s="4">
        <v>5.8</v>
      </c>
      <c r="E31" s="4">
        <v>10.9</v>
      </c>
      <c r="F31" s="4">
        <v>0</v>
      </c>
      <c r="G31" s="4">
        <v>26.3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ht="18.75">
      <c r="A32" s="1">
        <v>29</v>
      </c>
      <c r="B32" s="4" t="s">
        <v>136</v>
      </c>
      <c r="C32" s="4" t="s">
        <v>136</v>
      </c>
      <c r="D32" s="4">
        <v>27.8</v>
      </c>
      <c r="E32" s="4">
        <v>0</v>
      </c>
      <c r="F32" s="4">
        <v>8.2</v>
      </c>
      <c r="G32" s="4">
        <v>7.8</v>
      </c>
      <c r="H32" s="4">
        <v>0</v>
      </c>
      <c r="I32" s="4">
        <v>0</v>
      </c>
      <c r="J32" s="4">
        <v>0</v>
      </c>
      <c r="K32" s="4">
        <v>0</v>
      </c>
      <c r="L32" s="4"/>
      <c r="M32" s="4">
        <v>0</v>
      </c>
      <c r="N32" s="4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90" ht="18.75">
      <c r="A33" s="1">
        <v>30</v>
      </c>
      <c r="B33" s="4" t="s">
        <v>136</v>
      </c>
      <c r="C33" s="4" t="s">
        <v>136</v>
      </c>
      <c r="D33" s="4">
        <v>0</v>
      </c>
      <c r="E33" s="4">
        <v>0</v>
      </c>
      <c r="F33" s="4">
        <v>0</v>
      </c>
      <c r="G33" s="4">
        <v>1.9</v>
      </c>
      <c r="H33" s="4">
        <v>0</v>
      </c>
      <c r="I33" s="4">
        <v>0</v>
      </c>
      <c r="J33" s="4">
        <v>0</v>
      </c>
      <c r="K33" s="4">
        <v>0</v>
      </c>
      <c r="L33" s="4"/>
      <c r="M33" s="4">
        <v>0</v>
      </c>
      <c r="N33" s="4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</row>
    <row r="34" spans="1:90" ht="18.75">
      <c r="A34" s="1">
        <v>31</v>
      </c>
      <c r="B34" s="4"/>
      <c r="C34" s="4" t="s">
        <v>136</v>
      </c>
      <c r="D34" s="4"/>
      <c r="E34" s="4">
        <v>0</v>
      </c>
      <c r="F34" s="4">
        <v>5.5</v>
      </c>
      <c r="G34" s="4"/>
      <c r="H34" s="4">
        <v>0</v>
      </c>
      <c r="I34" s="4"/>
      <c r="J34" s="4">
        <v>0</v>
      </c>
      <c r="K34" s="4">
        <v>0</v>
      </c>
      <c r="L34" s="4"/>
      <c r="M34" s="4">
        <v>0</v>
      </c>
      <c r="N34" s="4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ht="18.75">
      <c r="A35" s="1" t="s">
        <v>43</v>
      </c>
      <c r="B35" s="4" t="s">
        <v>136</v>
      </c>
      <c r="C35" s="4" t="s">
        <v>136</v>
      </c>
      <c r="D35" s="4">
        <f aca="true" t="shared" si="0" ref="D35:M35">SUM(D4:D34)</f>
        <v>346.0999999999999</v>
      </c>
      <c r="E35" s="4">
        <f t="shared" si="0"/>
        <v>142.20000000000002</v>
      </c>
      <c r="F35" s="4">
        <f t="shared" si="0"/>
        <v>185.30000000000004</v>
      </c>
      <c r="G35" s="4">
        <f t="shared" si="0"/>
        <v>210.9</v>
      </c>
      <c r="H35" s="4">
        <f t="shared" si="0"/>
        <v>196.4</v>
      </c>
      <c r="I35" s="4">
        <f t="shared" si="0"/>
        <v>0</v>
      </c>
      <c r="J35" s="4">
        <f t="shared" si="0"/>
        <v>0</v>
      </c>
      <c r="K35" s="4">
        <f t="shared" si="0"/>
        <v>0</v>
      </c>
      <c r="L35" s="4">
        <f t="shared" si="0"/>
        <v>0.3</v>
      </c>
      <c r="M35" s="4">
        <f t="shared" si="0"/>
        <v>0</v>
      </c>
      <c r="N35" s="4">
        <f>SUM(B35:M35)</f>
        <v>1081.2</v>
      </c>
      <c r="O35" s="4" t="s">
        <v>14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1:90" ht="18.75">
      <c r="A36" s="1" t="s">
        <v>44</v>
      </c>
      <c r="B36" s="4" t="s">
        <v>136</v>
      </c>
      <c r="C36" s="4" t="s">
        <v>136</v>
      </c>
      <c r="D36" s="4">
        <f aca="true" t="shared" si="1" ref="D36:M36">AVERAGE(D4:D34)</f>
        <v>11.536666666666664</v>
      </c>
      <c r="E36" s="4">
        <f t="shared" si="1"/>
        <v>4.587096774193549</v>
      </c>
      <c r="F36" s="4">
        <f t="shared" si="1"/>
        <v>5.977419354838711</v>
      </c>
      <c r="G36" s="4">
        <f t="shared" si="1"/>
        <v>7.03</v>
      </c>
      <c r="H36" s="4">
        <f t="shared" si="1"/>
        <v>6.335483870967742</v>
      </c>
      <c r="I36" s="4">
        <f t="shared" si="1"/>
        <v>0</v>
      </c>
      <c r="J36" s="4">
        <f t="shared" si="1"/>
        <v>0</v>
      </c>
      <c r="K36" s="4">
        <f t="shared" si="1"/>
        <v>0</v>
      </c>
      <c r="L36" s="4">
        <f t="shared" si="1"/>
        <v>0.010714285714285714</v>
      </c>
      <c r="M36" s="4">
        <f t="shared" si="1"/>
        <v>0</v>
      </c>
      <c r="N36" s="4">
        <f>AVERAGE(B36:M36)</f>
        <v>3.5477380952380955</v>
      </c>
      <c r="O36" s="4" t="s">
        <v>201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</row>
    <row r="37" spans="1:15" ht="18.75">
      <c r="A37" s="1" t="s">
        <v>45</v>
      </c>
      <c r="B37" s="6" t="s">
        <v>136</v>
      </c>
      <c r="C37" s="6" t="s">
        <v>136</v>
      </c>
      <c r="D37" s="6">
        <v>23</v>
      </c>
      <c r="E37" s="6">
        <v>15</v>
      </c>
      <c r="F37" s="6">
        <v>17</v>
      </c>
      <c r="G37" s="6">
        <v>15</v>
      </c>
      <c r="H37" s="6">
        <v>13</v>
      </c>
      <c r="I37" s="6">
        <v>0</v>
      </c>
      <c r="J37" s="6">
        <v>0</v>
      </c>
      <c r="K37" s="6">
        <v>0</v>
      </c>
      <c r="L37" s="6">
        <v>1</v>
      </c>
      <c r="M37" s="6">
        <v>0</v>
      </c>
      <c r="N37" s="7">
        <f>SUM(B37:M37)</f>
        <v>84</v>
      </c>
      <c r="O37" s="2" t="s">
        <v>45</v>
      </c>
    </row>
    <row r="38" spans="1:14" ht="18.75">
      <c r="A38" s="8" t="s">
        <v>46</v>
      </c>
      <c r="C38" s="2" t="s">
        <v>0</v>
      </c>
      <c r="D38" s="9">
        <v>70.9</v>
      </c>
      <c r="E38" s="2" t="s">
        <v>14</v>
      </c>
      <c r="F38" s="10">
        <v>35724</v>
      </c>
      <c r="G38" s="2" t="s">
        <v>47</v>
      </c>
      <c r="H38" s="2" t="s">
        <v>46</v>
      </c>
      <c r="J38" s="2" t="s">
        <v>1</v>
      </c>
      <c r="K38" s="9">
        <v>76</v>
      </c>
      <c r="L38" s="2" t="s">
        <v>14</v>
      </c>
      <c r="M38" s="10">
        <v>35584</v>
      </c>
      <c r="N38" s="6">
        <v>2527</v>
      </c>
    </row>
    <row r="39" spans="1:14" ht="18.75">
      <c r="A39" s="8" t="s">
        <v>46</v>
      </c>
      <c r="C39" s="2" t="s">
        <v>2</v>
      </c>
      <c r="D39" s="9">
        <v>112.1</v>
      </c>
      <c r="E39" s="2" t="s">
        <v>14</v>
      </c>
      <c r="F39" s="10">
        <v>35584</v>
      </c>
      <c r="G39" s="2" t="s">
        <v>47</v>
      </c>
      <c r="H39" s="2" t="s">
        <v>46</v>
      </c>
      <c r="J39" s="2" t="s">
        <v>3</v>
      </c>
      <c r="K39" s="9">
        <v>137.1</v>
      </c>
      <c r="L39" s="2" t="s">
        <v>14</v>
      </c>
      <c r="M39" s="10">
        <v>35674</v>
      </c>
      <c r="N39" s="6">
        <v>2527</v>
      </c>
    </row>
    <row r="40" spans="1:14" ht="18.75">
      <c r="A40" s="8" t="s">
        <v>46</v>
      </c>
      <c r="C40" s="2" t="s">
        <v>4</v>
      </c>
      <c r="D40" s="9">
        <v>152.1</v>
      </c>
      <c r="E40" s="2" t="s">
        <v>14</v>
      </c>
      <c r="F40" s="10">
        <v>35584</v>
      </c>
      <c r="G40" s="2" t="s">
        <v>47</v>
      </c>
      <c r="H40" s="2" t="s">
        <v>46</v>
      </c>
      <c r="J40" s="2" t="s">
        <v>5</v>
      </c>
      <c r="K40" s="9">
        <v>168.4</v>
      </c>
      <c r="L40" s="2" t="s">
        <v>14</v>
      </c>
      <c r="M40" s="10">
        <v>35583</v>
      </c>
      <c r="N40" s="6">
        <v>2527</v>
      </c>
    </row>
    <row r="41" spans="1:14" ht="18.75">
      <c r="A41" s="8" t="s">
        <v>46</v>
      </c>
      <c r="C41" s="2" t="s">
        <v>6</v>
      </c>
      <c r="D41" s="9">
        <v>180.1</v>
      </c>
      <c r="E41" s="2" t="s">
        <v>14</v>
      </c>
      <c r="F41" s="10">
        <v>35583</v>
      </c>
      <c r="G41" s="2" t="s">
        <v>47</v>
      </c>
      <c r="H41" s="2" t="s">
        <v>46</v>
      </c>
      <c r="J41" s="2" t="s">
        <v>7</v>
      </c>
      <c r="K41" s="9">
        <v>188.3</v>
      </c>
      <c r="L41" s="2" t="s">
        <v>14</v>
      </c>
      <c r="M41" s="10">
        <v>35582</v>
      </c>
      <c r="N41" s="6">
        <v>2527</v>
      </c>
    </row>
    <row r="42" spans="1:14" ht="18.75">
      <c r="A42" s="8" t="s">
        <v>46</v>
      </c>
      <c r="C42" s="2" t="s">
        <v>8</v>
      </c>
      <c r="D42" s="9">
        <v>196.3</v>
      </c>
      <c r="E42" s="2" t="s">
        <v>14</v>
      </c>
      <c r="F42" s="10">
        <v>35584</v>
      </c>
      <c r="G42" s="2" t="s">
        <v>47</v>
      </c>
      <c r="H42" s="2" t="s">
        <v>46</v>
      </c>
      <c r="J42" s="2" t="s">
        <v>9</v>
      </c>
      <c r="K42" s="9">
        <v>212.6</v>
      </c>
      <c r="L42" s="2" t="s">
        <v>14</v>
      </c>
      <c r="M42" s="10">
        <v>35583</v>
      </c>
      <c r="N42" s="6">
        <v>2527</v>
      </c>
    </row>
    <row r="43" spans="1:14" ht="18.75">
      <c r="A43" s="8" t="s">
        <v>46</v>
      </c>
      <c r="C43" s="2" t="s">
        <v>10</v>
      </c>
      <c r="D43" s="9">
        <v>233.1</v>
      </c>
      <c r="E43" s="2" t="s">
        <v>14</v>
      </c>
      <c r="F43" s="10">
        <v>35582</v>
      </c>
      <c r="G43" s="2" t="s">
        <v>47</v>
      </c>
      <c r="H43" s="2" t="s">
        <v>46</v>
      </c>
      <c r="J43" s="2" t="s">
        <v>11</v>
      </c>
      <c r="K43" s="9">
        <v>240.3</v>
      </c>
      <c r="L43" s="2" t="s">
        <v>14</v>
      </c>
      <c r="M43" s="10">
        <v>35582</v>
      </c>
      <c r="N43" s="6">
        <v>2527</v>
      </c>
    </row>
    <row r="44" spans="1:13" ht="18.75">
      <c r="A44" s="8" t="s">
        <v>46</v>
      </c>
      <c r="C44" s="2" t="s">
        <v>12</v>
      </c>
      <c r="D44" s="9">
        <v>346.1</v>
      </c>
      <c r="E44" s="2" t="s">
        <v>14</v>
      </c>
      <c r="F44" s="10">
        <v>35582</v>
      </c>
      <c r="G44" s="6">
        <v>2527</v>
      </c>
      <c r="M44" s="10"/>
    </row>
    <row r="46" spans="1:13" ht="18.75">
      <c r="A46" s="129" t="s">
        <v>28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</row>
    <row r="47" ht="18.75">
      <c r="G47" s="2" t="s">
        <v>48</v>
      </c>
    </row>
    <row r="48" spans="1:14" ht="18.75">
      <c r="A48" s="1" t="s">
        <v>15</v>
      </c>
      <c r="B48" s="2" t="s">
        <v>30</v>
      </c>
      <c r="C48" s="2" t="s">
        <v>31</v>
      </c>
      <c r="D48" s="2" t="s">
        <v>32</v>
      </c>
      <c r="E48" s="2" t="s">
        <v>33</v>
      </c>
      <c r="F48" s="2" t="s">
        <v>34</v>
      </c>
      <c r="G48" s="2" t="s">
        <v>35</v>
      </c>
      <c r="H48" s="2" t="s">
        <v>36</v>
      </c>
      <c r="I48" s="2" t="s">
        <v>37</v>
      </c>
      <c r="J48" s="2" t="s">
        <v>38</v>
      </c>
      <c r="K48" s="2" t="s">
        <v>39</v>
      </c>
      <c r="L48" s="2" t="s">
        <v>40</v>
      </c>
      <c r="M48" s="2" t="s">
        <v>41</v>
      </c>
      <c r="N48" s="2" t="s">
        <v>42</v>
      </c>
    </row>
    <row r="49" spans="1:90" ht="18.75">
      <c r="A49" s="1">
        <v>1</v>
      </c>
      <c r="B49" s="4">
        <v>0</v>
      </c>
      <c r="C49" s="4">
        <v>1.9</v>
      </c>
      <c r="D49" s="4">
        <v>4.4</v>
      </c>
      <c r="E49" s="4">
        <v>2.1</v>
      </c>
      <c r="F49" s="4">
        <v>0</v>
      </c>
      <c r="G49" s="4">
        <v>0</v>
      </c>
      <c r="H49" s="4">
        <v>2.6</v>
      </c>
      <c r="I49" s="4">
        <v>1.3</v>
      </c>
      <c r="J49" s="4">
        <v>0</v>
      </c>
      <c r="K49" s="4">
        <v>0</v>
      </c>
      <c r="L49" s="4">
        <v>0</v>
      </c>
      <c r="M49" s="4">
        <v>0</v>
      </c>
      <c r="N49" s="4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ht="18.75">
      <c r="A50" s="1">
        <v>2</v>
      </c>
      <c r="B50" s="4">
        <v>0</v>
      </c>
      <c r="C50" s="4">
        <v>0</v>
      </c>
      <c r="D50" s="4">
        <v>9.7</v>
      </c>
      <c r="E50" s="4">
        <v>0.4</v>
      </c>
      <c r="F50" s="4">
        <v>0.5</v>
      </c>
      <c r="G50" s="4">
        <v>24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/>
      <c r="O50" s="4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</row>
    <row r="51" spans="1:90" ht="18.75">
      <c r="A51" s="1">
        <v>3</v>
      </c>
      <c r="B51" s="4">
        <v>0</v>
      </c>
      <c r="C51" s="4">
        <v>0.5</v>
      </c>
      <c r="D51" s="4">
        <v>1.4</v>
      </c>
      <c r="E51" s="4">
        <v>0.7</v>
      </c>
      <c r="F51" s="4">
        <v>7.3</v>
      </c>
      <c r="G51" s="4">
        <v>13.3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/>
      <c r="O51" s="4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</row>
    <row r="52" spans="1:90" ht="18.75">
      <c r="A52" s="1">
        <v>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/>
      <c r="O52" s="4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</row>
    <row r="53" spans="1:90" ht="18.75">
      <c r="A53" s="1">
        <v>5</v>
      </c>
      <c r="B53" s="4">
        <v>0</v>
      </c>
      <c r="C53" s="4">
        <v>0</v>
      </c>
      <c r="D53" s="4">
        <v>0.3</v>
      </c>
      <c r="E53" s="4">
        <v>1.2</v>
      </c>
      <c r="F53" s="4">
        <v>1.4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</row>
    <row r="54" spans="1:90" ht="18.75">
      <c r="A54" s="1">
        <v>6</v>
      </c>
      <c r="B54" s="4">
        <v>0</v>
      </c>
      <c r="C54" s="4">
        <v>0</v>
      </c>
      <c r="D54" s="4">
        <v>0</v>
      </c>
      <c r="E54" s="4">
        <v>1.2</v>
      </c>
      <c r="F54" s="4">
        <v>2.2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/>
      <c r="O54" s="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</row>
    <row r="55" spans="1:90" ht="18.75">
      <c r="A55" s="1">
        <v>7</v>
      </c>
      <c r="B55" s="4">
        <v>0</v>
      </c>
      <c r="C55" s="4">
        <v>2.8</v>
      </c>
      <c r="D55" s="4">
        <v>2</v>
      </c>
      <c r="E55" s="4">
        <v>3.5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/>
      <c r="O55" s="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</row>
    <row r="56" spans="1:90" ht="18.75">
      <c r="A56" s="1">
        <v>8</v>
      </c>
      <c r="B56" s="4">
        <v>0</v>
      </c>
      <c r="C56" s="4">
        <v>0</v>
      </c>
      <c r="D56" s="4">
        <v>0</v>
      </c>
      <c r="E56" s="4">
        <v>3.6</v>
      </c>
      <c r="F56" s="4">
        <v>0</v>
      </c>
      <c r="G56" s="4">
        <v>11.2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/>
      <c r="O56" s="4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ht="18.75">
      <c r="A57" s="1">
        <v>9</v>
      </c>
      <c r="B57" s="4">
        <v>0</v>
      </c>
      <c r="C57" s="4">
        <v>0</v>
      </c>
      <c r="D57" s="4">
        <v>1.6</v>
      </c>
      <c r="E57" s="4">
        <v>0.7</v>
      </c>
      <c r="F57" s="4">
        <v>5.2</v>
      </c>
      <c r="G57" s="4">
        <v>3.4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/>
      <c r="O57" s="4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</row>
    <row r="58" spans="1:90" ht="18.75">
      <c r="A58" s="1">
        <v>10</v>
      </c>
      <c r="B58" s="4">
        <v>0</v>
      </c>
      <c r="C58" s="4">
        <v>0</v>
      </c>
      <c r="D58" s="4">
        <v>0.9</v>
      </c>
      <c r="E58" s="4">
        <v>1.7</v>
      </c>
      <c r="F58" s="4">
        <v>2.3</v>
      </c>
      <c r="G58" s="4">
        <v>2.5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/>
      <c r="O58" s="4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</row>
    <row r="59" spans="1:90" ht="18.75">
      <c r="A59" s="1">
        <v>11</v>
      </c>
      <c r="B59" s="4">
        <v>0</v>
      </c>
      <c r="C59" s="4">
        <v>11.7</v>
      </c>
      <c r="D59" s="4">
        <v>1.4</v>
      </c>
      <c r="E59" s="4">
        <v>39</v>
      </c>
      <c r="F59" s="4">
        <v>0</v>
      </c>
      <c r="G59" s="4">
        <v>56.5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/>
      <c r="O59" s="4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</row>
    <row r="60" spans="1:90" ht="18.75">
      <c r="A60" s="1">
        <v>12</v>
      </c>
      <c r="B60" s="4">
        <v>0</v>
      </c>
      <c r="C60" s="4">
        <v>0</v>
      </c>
      <c r="D60" s="4">
        <v>0.6</v>
      </c>
      <c r="E60" s="4">
        <v>0</v>
      </c>
      <c r="F60" s="4">
        <v>0</v>
      </c>
      <c r="G60" s="4">
        <v>51.7</v>
      </c>
      <c r="H60" s="4">
        <v>0</v>
      </c>
      <c r="I60" s="4">
        <v>31.9</v>
      </c>
      <c r="J60" s="4">
        <v>0</v>
      </c>
      <c r="K60" s="4">
        <v>0</v>
      </c>
      <c r="L60" s="4">
        <v>0</v>
      </c>
      <c r="M60" s="4">
        <v>0</v>
      </c>
      <c r="N60" s="4"/>
      <c r="O60" s="4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</row>
    <row r="61" spans="1:90" ht="18.75">
      <c r="A61" s="1">
        <v>13</v>
      </c>
      <c r="B61" s="4">
        <v>0</v>
      </c>
      <c r="C61" s="4">
        <v>0</v>
      </c>
      <c r="D61" s="4">
        <v>2.8</v>
      </c>
      <c r="E61" s="4">
        <v>56.9</v>
      </c>
      <c r="F61" s="4">
        <v>0</v>
      </c>
      <c r="G61" s="4">
        <v>3.1</v>
      </c>
      <c r="H61" s="4">
        <v>13.3</v>
      </c>
      <c r="I61" s="4">
        <v>25.6</v>
      </c>
      <c r="J61" s="4">
        <v>0</v>
      </c>
      <c r="K61" s="4">
        <v>0</v>
      </c>
      <c r="L61" s="4">
        <v>0</v>
      </c>
      <c r="M61" s="4">
        <v>0</v>
      </c>
      <c r="N61" s="4"/>
      <c r="O61" s="4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</row>
    <row r="62" spans="1:90" ht="18.75">
      <c r="A62" s="1">
        <v>14</v>
      </c>
      <c r="B62" s="4">
        <v>0</v>
      </c>
      <c r="C62" s="4">
        <v>4.5</v>
      </c>
      <c r="D62" s="4">
        <v>8.8</v>
      </c>
      <c r="E62" s="4">
        <v>16.7</v>
      </c>
      <c r="F62" s="4">
        <v>4.2</v>
      </c>
      <c r="G62" s="4">
        <v>50</v>
      </c>
      <c r="H62" s="4">
        <v>16.6</v>
      </c>
      <c r="I62" s="4">
        <v>47.1</v>
      </c>
      <c r="J62" s="4">
        <v>0</v>
      </c>
      <c r="K62" s="4">
        <v>0</v>
      </c>
      <c r="L62" s="4">
        <v>0</v>
      </c>
      <c r="M62" s="4">
        <v>0</v>
      </c>
      <c r="N62" s="4"/>
      <c r="O62" s="4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</row>
    <row r="63" spans="1:90" ht="18.75">
      <c r="A63" s="1">
        <v>15</v>
      </c>
      <c r="B63" s="4">
        <v>3.4</v>
      </c>
      <c r="C63" s="4">
        <v>4</v>
      </c>
      <c r="D63" s="4">
        <v>0.4</v>
      </c>
      <c r="E63" s="4">
        <v>0.6</v>
      </c>
      <c r="F63" s="4">
        <v>13.3</v>
      </c>
      <c r="G63" s="4">
        <v>0</v>
      </c>
      <c r="H63" s="4">
        <v>0.1</v>
      </c>
      <c r="I63" s="4">
        <v>25.7</v>
      </c>
      <c r="J63" s="4">
        <v>0</v>
      </c>
      <c r="K63" s="4">
        <v>0</v>
      </c>
      <c r="L63" s="4">
        <v>0</v>
      </c>
      <c r="M63" s="4">
        <v>0</v>
      </c>
      <c r="N63" s="4"/>
      <c r="O63" s="4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</row>
    <row r="64" spans="1:90" ht="18.75">
      <c r="A64" s="1">
        <v>16</v>
      </c>
      <c r="B64" s="4">
        <v>7.1</v>
      </c>
      <c r="C64" s="4">
        <v>0.9</v>
      </c>
      <c r="D64" s="4">
        <v>6.4</v>
      </c>
      <c r="E64" s="4">
        <v>0</v>
      </c>
      <c r="F64" s="4">
        <v>1.4</v>
      </c>
      <c r="G64" s="4">
        <v>11.7</v>
      </c>
      <c r="H64" s="4">
        <v>8</v>
      </c>
      <c r="I64" s="4">
        <v>1.4</v>
      </c>
      <c r="J64" s="4">
        <v>0</v>
      </c>
      <c r="K64" s="4">
        <v>0</v>
      </c>
      <c r="L64" s="4">
        <v>0</v>
      </c>
      <c r="M64" s="4">
        <v>0</v>
      </c>
      <c r="N64" s="4"/>
      <c r="O64" s="4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</row>
    <row r="65" spans="1:90" ht="18.75">
      <c r="A65" s="1">
        <v>17</v>
      </c>
      <c r="B65" s="4">
        <v>12.6</v>
      </c>
      <c r="C65" s="4">
        <v>27.2</v>
      </c>
      <c r="D65" s="4">
        <v>21.3</v>
      </c>
      <c r="E65" s="4">
        <v>0</v>
      </c>
      <c r="F65" s="4">
        <v>9.4</v>
      </c>
      <c r="G65" s="4">
        <v>1.5</v>
      </c>
      <c r="H65" s="4">
        <v>30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/>
      <c r="O65" s="4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</row>
    <row r="66" spans="1:90" ht="18.75">
      <c r="A66" s="1">
        <v>18</v>
      </c>
      <c r="B66" s="4">
        <v>0</v>
      </c>
      <c r="C66" s="4">
        <v>0.5</v>
      </c>
      <c r="D66" s="4">
        <v>10</v>
      </c>
      <c r="E66" s="4">
        <v>0</v>
      </c>
      <c r="F66" s="4">
        <v>2.4</v>
      </c>
      <c r="G66" s="4">
        <v>6.8</v>
      </c>
      <c r="H66" s="4">
        <v>18.4</v>
      </c>
      <c r="I66" s="4">
        <v>6.8</v>
      </c>
      <c r="J66" s="4">
        <v>0</v>
      </c>
      <c r="K66" s="4">
        <v>0</v>
      </c>
      <c r="L66" s="4">
        <v>0</v>
      </c>
      <c r="M66" s="4">
        <v>0</v>
      </c>
      <c r="N66" s="4"/>
      <c r="O66" s="4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</row>
    <row r="67" spans="1:90" ht="18.75">
      <c r="A67" s="1">
        <v>19</v>
      </c>
      <c r="B67" s="4">
        <v>1</v>
      </c>
      <c r="C67" s="4">
        <v>0</v>
      </c>
      <c r="D67" s="4">
        <v>10</v>
      </c>
      <c r="E67" s="4">
        <v>0</v>
      </c>
      <c r="F67" s="4">
        <v>26</v>
      </c>
      <c r="G67" s="4">
        <v>0</v>
      </c>
      <c r="H67" s="4">
        <v>1</v>
      </c>
      <c r="I67" s="4">
        <v>10</v>
      </c>
      <c r="J67" s="4">
        <v>0</v>
      </c>
      <c r="K67" s="4">
        <v>0</v>
      </c>
      <c r="L67" s="4">
        <v>0</v>
      </c>
      <c r="M67" s="4">
        <v>0</v>
      </c>
      <c r="N67" s="4"/>
      <c r="O67" s="4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</row>
    <row r="68" spans="1:90" ht="18.75">
      <c r="A68" s="1">
        <v>20</v>
      </c>
      <c r="B68" s="4">
        <v>0</v>
      </c>
      <c r="C68" s="4">
        <v>0</v>
      </c>
      <c r="D68" s="4">
        <v>0</v>
      </c>
      <c r="E68" s="4">
        <v>0.8</v>
      </c>
      <c r="F68" s="4">
        <v>9.6</v>
      </c>
      <c r="G68" s="4">
        <v>0</v>
      </c>
      <c r="H68" s="4">
        <v>24.2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/>
      <c r="O68" s="4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</row>
    <row r="69" spans="1:90" ht="18.75">
      <c r="A69" s="1">
        <v>21</v>
      </c>
      <c r="B69" s="4">
        <v>0</v>
      </c>
      <c r="C69" s="4">
        <v>30.4</v>
      </c>
      <c r="D69" s="4">
        <v>1</v>
      </c>
      <c r="E69" s="4">
        <v>1.4</v>
      </c>
      <c r="F69" s="4">
        <v>3.1</v>
      </c>
      <c r="G69" s="4">
        <v>0</v>
      </c>
      <c r="H69" s="4">
        <v>2.7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/>
      <c r="O69" s="4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</row>
    <row r="70" spans="1:90" ht="18.75">
      <c r="A70" s="1">
        <v>22</v>
      </c>
      <c r="B70" s="4">
        <v>0</v>
      </c>
      <c r="C70" s="4">
        <v>8.3</v>
      </c>
      <c r="D70" s="4">
        <v>1.5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/>
      <c r="O70" s="4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</row>
    <row r="71" spans="1:90" ht="18.75">
      <c r="A71" s="1">
        <v>23</v>
      </c>
      <c r="B71" s="4">
        <v>0</v>
      </c>
      <c r="C71" s="4">
        <v>6.7</v>
      </c>
      <c r="D71" s="4">
        <v>8.3</v>
      </c>
      <c r="E71" s="4">
        <v>1.5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/>
      <c r="O71" s="4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</row>
    <row r="72" spans="1:90" ht="18.75">
      <c r="A72" s="1">
        <v>24</v>
      </c>
      <c r="B72" s="4">
        <v>0</v>
      </c>
      <c r="C72" s="4">
        <v>16.4</v>
      </c>
      <c r="D72" s="4">
        <v>3.9</v>
      </c>
      <c r="E72" s="4">
        <v>6.8</v>
      </c>
      <c r="F72" s="4">
        <v>0</v>
      </c>
      <c r="G72" s="4">
        <v>2.6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/>
      <c r="O72" s="4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</row>
    <row r="73" spans="1:90" ht="18.75">
      <c r="A73" s="1">
        <v>25</v>
      </c>
      <c r="B73" s="4">
        <v>1.4</v>
      </c>
      <c r="C73" s="4">
        <v>1</v>
      </c>
      <c r="D73" s="4">
        <v>18.4</v>
      </c>
      <c r="E73" s="4">
        <v>0</v>
      </c>
      <c r="F73" s="4">
        <v>0.5</v>
      </c>
      <c r="G73" s="4">
        <v>25.6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</row>
    <row r="74" spans="1:90" ht="18.75">
      <c r="A74" s="1">
        <v>26</v>
      </c>
      <c r="B74" s="4">
        <v>0</v>
      </c>
      <c r="C74" s="4">
        <v>0</v>
      </c>
      <c r="D74" s="4">
        <v>10.8</v>
      </c>
      <c r="E74" s="4">
        <v>0</v>
      </c>
      <c r="F74" s="4">
        <v>21.6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/>
      <c r="O74" s="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</row>
    <row r="75" spans="1:90" ht="18.75">
      <c r="A75" s="1">
        <v>27</v>
      </c>
      <c r="B75" s="4">
        <v>0</v>
      </c>
      <c r="C75" s="4">
        <v>1.6</v>
      </c>
      <c r="D75" s="4">
        <v>19.9</v>
      </c>
      <c r="E75" s="4">
        <v>24.1</v>
      </c>
      <c r="F75" s="4">
        <v>4.5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</row>
    <row r="76" spans="1:90" ht="18.75">
      <c r="A76" s="1">
        <v>28</v>
      </c>
      <c r="B76" s="4">
        <v>5.8</v>
      </c>
      <c r="C76" s="4">
        <v>2.9</v>
      </c>
      <c r="D76" s="4">
        <v>8.4</v>
      </c>
      <c r="E76" s="4">
        <v>2.5</v>
      </c>
      <c r="F76" s="4">
        <v>6.5</v>
      </c>
      <c r="G76" s="4">
        <v>1.7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</row>
    <row r="77" spans="1:90" ht="18.75">
      <c r="A77" s="1">
        <v>29</v>
      </c>
      <c r="B77" s="4">
        <v>10.4</v>
      </c>
      <c r="C77" s="4">
        <v>11.5</v>
      </c>
      <c r="D77" s="4">
        <v>4</v>
      </c>
      <c r="E77" s="4">
        <v>0</v>
      </c>
      <c r="F77" s="4">
        <v>0</v>
      </c>
      <c r="G77" s="4">
        <v>4</v>
      </c>
      <c r="H77" s="4">
        <v>0</v>
      </c>
      <c r="I77" s="4">
        <v>0</v>
      </c>
      <c r="J77" s="4">
        <v>0</v>
      </c>
      <c r="K77" s="4">
        <v>0</v>
      </c>
      <c r="L77" s="4"/>
      <c r="M77" s="4">
        <v>0</v>
      </c>
      <c r="N77" s="4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</row>
    <row r="78" spans="1:90" ht="18.75">
      <c r="A78" s="1">
        <v>30</v>
      </c>
      <c r="B78" s="4">
        <v>6.1</v>
      </c>
      <c r="C78" s="4">
        <v>7.1</v>
      </c>
      <c r="D78" s="4">
        <v>1.6</v>
      </c>
      <c r="E78" s="4">
        <v>0.8</v>
      </c>
      <c r="F78" s="4">
        <v>0.6</v>
      </c>
      <c r="G78" s="4">
        <v>0</v>
      </c>
      <c r="H78" s="4">
        <v>21.8</v>
      </c>
      <c r="I78" s="4">
        <v>0</v>
      </c>
      <c r="J78" s="4">
        <v>0</v>
      </c>
      <c r="K78" s="4">
        <v>0</v>
      </c>
      <c r="L78" s="4"/>
      <c r="M78" s="4">
        <v>0</v>
      </c>
      <c r="N78" s="4"/>
      <c r="O78" s="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</row>
    <row r="79" spans="1:90" ht="18.75">
      <c r="A79" s="1">
        <v>31</v>
      </c>
      <c r="B79" s="4"/>
      <c r="C79" s="4">
        <v>5.9</v>
      </c>
      <c r="D79" s="4"/>
      <c r="E79" s="4">
        <v>0</v>
      </c>
      <c r="F79" s="4">
        <v>5.5</v>
      </c>
      <c r="G79" s="4"/>
      <c r="H79" s="4">
        <v>0</v>
      </c>
      <c r="I79" s="4"/>
      <c r="J79" s="4">
        <v>0</v>
      </c>
      <c r="K79" s="4">
        <v>0</v>
      </c>
      <c r="L79" s="4"/>
      <c r="M79" s="4">
        <v>0</v>
      </c>
      <c r="N79" s="4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</row>
    <row r="80" spans="1:90" ht="18.75">
      <c r="A80" s="1" t="s">
        <v>43</v>
      </c>
      <c r="B80" s="4">
        <f>SUM(B49:B79)</f>
        <v>47.800000000000004</v>
      </c>
      <c r="C80" s="4">
        <f aca="true" t="shared" si="2" ref="C80:M80">SUM(C49:C79)</f>
        <v>145.8</v>
      </c>
      <c r="D80" s="4">
        <f t="shared" si="2"/>
        <v>159.79999999999998</v>
      </c>
      <c r="E80" s="4">
        <f t="shared" si="2"/>
        <v>166.20000000000005</v>
      </c>
      <c r="F80" s="4">
        <f t="shared" si="2"/>
        <v>127.49999999999997</v>
      </c>
      <c r="G80" s="4">
        <f t="shared" si="2"/>
        <v>269.6</v>
      </c>
      <c r="H80" s="4">
        <f t="shared" si="2"/>
        <v>138.70000000000002</v>
      </c>
      <c r="I80" s="4">
        <f t="shared" si="2"/>
        <v>149.8</v>
      </c>
      <c r="J80" s="4">
        <f t="shared" si="2"/>
        <v>0</v>
      </c>
      <c r="K80" s="4">
        <f t="shared" si="2"/>
        <v>0</v>
      </c>
      <c r="L80" s="4">
        <f t="shared" si="2"/>
        <v>0</v>
      </c>
      <c r="M80" s="4">
        <f t="shared" si="2"/>
        <v>0</v>
      </c>
      <c r="N80" s="4">
        <f>SUM(B80:M80)</f>
        <v>1205.2</v>
      </c>
      <c r="O80" s="4" t="s">
        <v>14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</row>
    <row r="81" spans="1:90" ht="18.75">
      <c r="A81" s="1" t="s">
        <v>44</v>
      </c>
      <c r="B81" s="4">
        <f>AVERAGE(B49:B79)</f>
        <v>1.5933333333333335</v>
      </c>
      <c r="C81" s="4">
        <f aca="true" t="shared" si="3" ref="C81:M81">AVERAGE(C49:C79)</f>
        <v>4.703225806451614</v>
      </c>
      <c r="D81" s="4">
        <f t="shared" si="3"/>
        <v>5.326666666666666</v>
      </c>
      <c r="E81" s="4">
        <f t="shared" si="3"/>
        <v>5.361290322580647</v>
      </c>
      <c r="F81" s="4">
        <f t="shared" si="3"/>
        <v>4.112903225806451</v>
      </c>
      <c r="G81" s="4">
        <f t="shared" si="3"/>
        <v>8.986666666666668</v>
      </c>
      <c r="H81" s="4">
        <f t="shared" si="3"/>
        <v>4.474193548387097</v>
      </c>
      <c r="I81" s="4">
        <f t="shared" si="3"/>
        <v>4.993333333333334</v>
      </c>
      <c r="J81" s="4">
        <f t="shared" si="3"/>
        <v>0</v>
      </c>
      <c r="K81" s="4">
        <f t="shared" si="3"/>
        <v>0</v>
      </c>
      <c r="L81" s="4">
        <f t="shared" si="3"/>
        <v>0</v>
      </c>
      <c r="M81" s="4">
        <f t="shared" si="3"/>
        <v>0</v>
      </c>
      <c r="N81" s="4">
        <f>AVERAGE(B81:M81)</f>
        <v>3.2959677419354843</v>
      </c>
      <c r="O81" s="4" t="s">
        <v>201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</row>
    <row r="82" spans="1:15" ht="18.75">
      <c r="A82" s="1" t="s">
        <v>45</v>
      </c>
      <c r="B82" s="6">
        <v>8</v>
      </c>
      <c r="C82" s="6">
        <v>19</v>
      </c>
      <c r="D82" s="6">
        <v>26</v>
      </c>
      <c r="E82" s="6">
        <v>20</v>
      </c>
      <c r="F82" s="6">
        <v>20</v>
      </c>
      <c r="G82" s="6">
        <v>16</v>
      </c>
      <c r="H82" s="6">
        <v>11</v>
      </c>
      <c r="I82" s="6">
        <v>8</v>
      </c>
      <c r="J82" s="6">
        <v>0</v>
      </c>
      <c r="K82" s="6">
        <v>0</v>
      </c>
      <c r="L82" s="6">
        <v>0</v>
      </c>
      <c r="M82" s="6">
        <v>0</v>
      </c>
      <c r="N82" s="7">
        <f>SUM(B82:M82)</f>
        <v>128</v>
      </c>
      <c r="O82" s="2" t="s">
        <v>45</v>
      </c>
    </row>
    <row r="83" spans="1:14" ht="18.75">
      <c r="A83" s="8" t="s">
        <v>46</v>
      </c>
      <c r="C83" s="2" t="s">
        <v>0</v>
      </c>
      <c r="D83" s="9">
        <v>56.9</v>
      </c>
      <c r="E83" s="2" t="s">
        <v>14</v>
      </c>
      <c r="F83" s="10">
        <v>35624</v>
      </c>
      <c r="G83" s="2" t="s">
        <v>49</v>
      </c>
      <c r="H83" s="2" t="s">
        <v>46</v>
      </c>
      <c r="J83" s="2" t="s">
        <v>1</v>
      </c>
      <c r="K83" s="9">
        <v>108.2</v>
      </c>
      <c r="L83" s="2" t="s">
        <v>14</v>
      </c>
      <c r="M83" s="10">
        <v>35684</v>
      </c>
      <c r="N83" s="6">
        <v>2528</v>
      </c>
    </row>
    <row r="84" spans="1:14" ht="18.75">
      <c r="A84" s="8" t="s">
        <v>46</v>
      </c>
      <c r="C84" s="2" t="s">
        <v>2</v>
      </c>
      <c r="D84" s="9">
        <v>111.3</v>
      </c>
      <c r="E84" s="2" t="s">
        <v>14</v>
      </c>
      <c r="F84" s="10">
        <v>35684</v>
      </c>
      <c r="G84" s="2" t="s">
        <v>49</v>
      </c>
      <c r="H84" s="2" t="s">
        <v>46</v>
      </c>
      <c r="J84" s="2" t="s">
        <v>3</v>
      </c>
      <c r="K84" s="9">
        <v>161.3</v>
      </c>
      <c r="L84" s="2" t="s">
        <v>14</v>
      </c>
      <c r="M84" s="10">
        <v>35684</v>
      </c>
      <c r="N84" s="6">
        <v>2528</v>
      </c>
    </row>
    <row r="85" spans="1:14" ht="18.75">
      <c r="A85" s="8" t="s">
        <v>46</v>
      </c>
      <c r="C85" s="2" t="s">
        <v>4</v>
      </c>
      <c r="D85" s="9">
        <v>163.8</v>
      </c>
      <c r="E85" s="2" t="s">
        <v>14</v>
      </c>
      <c r="F85" s="10">
        <v>35683</v>
      </c>
      <c r="G85" s="2" t="s">
        <v>49</v>
      </c>
      <c r="H85" s="2" t="s">
        <v>46</v>
      </c>
      <c r="J85" s="2" t="s">
        <v>5</v>
      </c>
      <c r="K85" s="9">
        <v>173</v>
      </c>
      <c r="L85" s="2" t="s">
        <v>14</v>
      </c>
      <c r="M85" s="10">
        <v>35684</v>
      </c>
      <c r="N85" s="6">
        <v>2528</v>
      </c>
    </row>
    <row r="86" spans="1:14" ht="18.75">
      <c r="A86" s="8" t="s">
        <v>46</v>
      </c>
      <c r="C86" s="2" t="s">
        <v>6</v>
      </c>
      <c r="D86" s="9">
        <v>178.4</v>
      </c>
      <c r="E86" s="2" t="s">
        <v>14</v>
      </c>
      <c r="F86" s="10">
        <v>35681</v>
      </c>
      <c r="G86" s="2" t="s">
        <v>49</v>
      </c>
      <c r="H86" s="2" t="s">
        <v>46</v>
      </c>
      <c r="J86" s="2" t="s">
        <v>7</v>
      </c>
      <c r="K86" s="9">
        <v>181.3</v>
      </c>
      <c r="L86" s="2" t="s">
        <v>14</v>
      </c>
      <c r="M86" s="10">
        <v>35684</v>
      </c>
      <c r="N86" s="6">
        <v>2528</v>
      </c>
    </row>
    <row r="87" spans="1:14" ht="18.75">
      <c r="A87" s="8" t="s">
        <v>46</v>
      </c>
      <c r="C87" s="2" t="s">
        <v>8</v>
      </c>
      <c r="D87" s="9">
        <v>190.1</v>
      </c>
      <c r="E87" s="2" t="s">
        <v>14</v>
      </c>
      <c r="F87" s="10">
        <v>35681</v>
      </c>
      <c r="G87" s="2" t="s">
        <v>49</v>
      </c>
      <c r="H87" s="2" t="s">
        <v>46</v>
      </c>
      <c r="J87" s="2" t="s">
        <v>9</v>
      </c>
      <c r="K87" s="9">
        <v>191.6</v>
      </c>
      <c r="L87" s="2" t="s">
        <v>14</v>
      </c>
      <c r="M87" s="10">
        <v>35681</v>
      </c>
      <c r="N87" s="6">
        <v>2528</v>
      </c>
    </row>
    <row r="88" spans="1:14" ht="18.75">
      <c r="A88" s="8" t="s">
        <v>46</v>
      </c>
      <c r="C88" s="2" t="s">
        <v>10</v>
      </c>
      <c r="D88" s="9">
        <v>215.7</v>
      </c>
      <c r="E88" s="2" t="s">
        <v>14</v>
      </c>
      <c r="F88" s="10">
        <v>35675</v>
      </c>
      <c r="G88" s="2" t="s">
        <v>49</v>
      </c>
      <c r="H88" s="2" t="s">
        <v>46</v>
      </c>
      <c r="J88" s="2" t="s">
        <v>11</v>
      </c>
      <c r="K88" s="9">
        <v>227.4</v>
      </c>
      <c r="L88" s="2" t="s">
        <v>14</v>
      </c>
      <c r="M88" s="10">
        <v>35675</v>
      </c>
      <c r="N88" s="6">
        <v>2528</v>
      </c>
    </row>
    <row r="89" spans="1:13" ht="18.75">
      <c r="A89" s="8" t="s">
        <v>46</v>
      </c>
      <c r="C89" s="2" t="s">
        <v>12</v>
      </c>
      <c r="D89" s="9">
        <v>307.7</v>
      </c>
      <c r="E89" s="2" t="s">
        <v>14</v>
      </c>
      <c r="F89" s="10">
        <v>35660</v>
      </c>
      <c r="G89" s="6">
        <v>2528</v>
      </c>
      <c r="M89" s="10"/>
    </row>
    <row r="91" spans="1:13" ht="18.75">
      <c r="A91" s="129" t="s">
        <v>28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</row>
    <row r="92" ht="18.75">
      <c r="G92" s="2" t="s">
        <v>50</v>
      </c>
    </row>
    <row r="93" spans="1:14" ht="18.75">
      <c r="A93" s="1" t="s">
        <v>15</v>
      </c>
      <c r="B93" s="2" t="s">
        <v>30</v>
      </c>
      <c r="C93" s="2" t="s">
        <v>31</v>
      </c>
      <c r="D93" s="2" t="s">
        <v>32</v>
      </c>
      <c r="E93" s="2" t="s">
        <v>33</v>
      </c>
      <c r="F93" s="2" t="s">
        <v>34</v>
      </c>
      <c r="G93" s="2" t="s">
        <v>35</v>
      </c>
      <c r="H93" s="2" t="s">
        <v>36</v>
      </c>
      <c r="I93" s="2" t="s">
        <v>37</v>
      </c>
      <c r="J93" s="2" t="s">
        <v>38</v>
      </c>
      <c r="K93" s="2" t="s">
        <v>39</v>
      </c>
      <c r="L93" s="2" t="s">
        <v>40</v>
      </c>
      <c r="M93" s="2" t="s">
        <v>41</v>
      </c>
      <c r="N93" s="2" t="s">
        <v>42</v>
      </c>
    </row>
    <row r="94" spans="1:90" ht="18.75">
      <c r="A94" s="1">
        <v>1</v>
      </c>
      <c r="B94" s="4">
        <v>0</v>
      </c>
      <c r="C94" s="4">
        <v>0.3</v>
      </c>
      <c r="D94" s="4">
        <v>0</v>
      </c>
      <c r="E94" s="4">
        <v>0</v>
      </c>
      <c r="F94" s="4">
        <v>38.7</v>
      </c>
      <c r="G94" s="4">
        <v>0</v>
      </c>
      <c r="H94" s="4">
        <v>34.2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/>
      <c r="O94" s="4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</row>
    <row r="95" spans="1:90" ht="18.75">
      <c r="A95" s="1">
        <v>2</v>
      </c>
      <c r="B95" s="4">
        <v>0</v>
      </c>
      <c r="C95" s="4">
        <v>0</v>
      </c>
      <c r="D95" s="4">
        <v>0</v>
      </c>
      <c r="E95" s="4">
        <v>0</v>
      </c>
      <c r="F95" s="4">
        <v>49.5</v>
      </c>
      <c r="G95" s="4">
        <v>0</v>
      </c>
      <c r="H95" s="4">
        <v>2.6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/>
      <c r="O95" s="4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</row>
    <row r="96" spans="1:90" ht="18.75">
      <c r="A96" s="1">
        <v>3</v>
      </c>
      <c r="B96" s="4">
        <v>0</v>
      </c>
      <c r="C96" s="4">
        <v>0</v>
      </c>
      <c r="D96" s="4">
        <v>0</v>
      </c>
      <c r="E96" s="4">
        <v>0</v>
      </c>
      <c r="F96" s="4">
        <v>19.5</v>
      </c>
      <c r="G96" s="4">
        <v>0</v>
      </c>
      <c r="H96" s="4">
        <v>1.7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/>
      <c r="O96" s="4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</row>
    <row r="97" spans="1:90" ht="18.75">
      <c r="A97" s="1">
        <v>4</v>
      </c>
      <c r="B97" s="4">
        <v>0</v>
      </c>
      <c r="C97" s="4">
        <v>0</v>
      </c>
      <c r="D97" s="4">
        <v>0</v>
      </c>
      <c r="E97" s="4">
        <v>0</v>
      </c>
      <c r="F97" s="4">
        <v>3.4</v>
      </c>
      <c r="G97" s="4">
        <v>18</v>
      </c>
      <c r="H97" s="4">
        <v>1</v>
      </c>
      <c r="I97" s="4">
        <v>0</v>
      </c>
      <c r="J97" s="4">
        <v>1.9</v>
      </c>
      <c r="K97" s="4">
        <v>0</v>
      </c>
      <c r="L97" s="4">
        <v>0</v>
      </c>
      <c r="M97" s="4">
        <v>0</v>
      </c>
      <c r="N97" s="4"/>
      <c r="O97" s="4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</row>
    <row r="98" spans="1:90" ht="18.75">
      <c r="A98" s="1">
        <v>5</v>
      </c>
      <c r="B98" s="4">
        <v>0</v>
      </c>
      <c r="C98" s="4">
        <v>0</v>
      </c>
      <c r="D98" s="4">
        <v>0</v>
      </c>
      <c r="E98" s="4">
        <v>7.2</v>
      </c>
      <c r="F98" s="4">
        <v>0.7</v>
      </c>
      <c r="G98" s="4">
        <v>0.6</v>
      </c>
      <c r="H98" s="4">
        <v>5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/>
      <c r="O98" s="4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</row>
    <row r="99" spans="1:90" ht="18.75">
      <c r="A99" s="1">
        <v>6</v>
      </c>
      <c r="B99" s="4">
        <v>0</v>
      </c>
      <c r="C99" s="4">
        <v>0</v>
      </c>
      <c r="D99" s="4">
        <v>13</v>
      </c>
      <c r="E99" s="4">
        <v>5.2</v>
      </c>
      <c r="F99" s="4">
        <v>2.2</v>
      </c>
      <c r="G99" s="4">
        <v>39.7</v>
      </c>
      <c r="H99" s="4">
        <v>0.4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/>
      <c r="O99" s="4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</row>
    <row r="100" spans="1:90" ht="18.75">
      <c r="A100" s="1">
        <v>7</v>
      </c>
      <c r="B100" s="4">
        <v>0</v>
      </c>
      <c r="C100" s="4">
        <v>15.8</v>
      </c>
      <c r="D100" s="4">
        <v>40.1</v>
      </c>
      <c r="E100" s="4">
        <v>4.8</v>
      </c>
      <c r="F100" s="4">
        <v>20</v>
      </c>
      <c r="G100" s="4">
        <v>19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/>
      <c r="O100" s="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</row>
    <row r="101" spans="1:90" ht="18.75">
      <c r="A101" s="1">
        <v>8</v>
      </c>
      <c r="B101" s="4">
        <v>0</v>
      </c>
      <c r="C101" s="4">
        <v>9.5</v>
      </c>
      <c r="D101" s="4">
        <v>0</v>
      </c>
      <c r="E101" s="4">
        <v>0</v>
      </c>
      <c r="F101" s="4">
        <v>3.8</v>
      </c>
      <c r="G101" s="4">
        <v>1</v>
      </c>
      <c r="H101" s="4">
        <v>3.5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</row>
    <row r="102" spans="1:90" ht="18.75">
      <c r="A102" s="1">
        <v>9</v>
      </c>
      <c r="B102" s="4">
        <v>7.5</v>
      </c>
      <c r="C102" s="4">
        <v>7</v>
      </c>
      <c r="D102" s="4">
        <v>0</v>
      </c>
      <c r="E102" s="4">
        <v>3.5</v>
      </c>
      <c r="F102" s="4">
        <v>0</v>
      </c>
      <c r="G102" s="4">
        <v>3</v>
      </c>
      <c r="H102" s="4">
        <v>10.7</v>
      </c>
      <c r="I102" s="4">
        <v>17.1</v>
      </c>
      <c r="J102" s="4">
        <v>0</v>
      </c>
      <c r="K102" s="4">
        <v>0</v>
      </c>
      <c r="L102" s="4">
        <v>0</v>
      </c>
      <c r="M102" s="4">
        <v>0</v>
      </c>
      <c r="N102" s="4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</row>
    <row r="103" spans="1:90" ht="18.75">
      <c r="A103" s="1">
        <v>10</v>
      </c>
      <c r="B103" s="4">
        <v>0</v>
      </c>
      <c r="C103" s="4">
        <v>7</v>
      </c>
      <c r="D103" s="4">
        <v>0</v>
      </c>
      <c r="E103" s="4">
        <v>34.3</v>
      </c>
      <c r="F103" s="4">
        <v>0</v>
      </c>
      <c r="G103" s="4">
        <v>0</v>
      </c>
      <c r="H103" s="4">
        <v>0</v>
      </c>
      <c r="I103" s="4">
        <v>0.3</v>
      </c>
      <c r="J103" s="4">
        <v>0</v>
      </c>
      <c r="K103" s="4">
        <v>0</v>
      </c>
      <c r="L103" s="4">
        <v>0</v>
      </c>
      <c r="M103" s="4">
        <v>0</v>
      </c>
      <c r="N103" s="4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</row>
    <row r="104" spans="1:90" ht="18.75">
      <c r="A104" s="1">
        <v>11</v>
      </c>
      <c r="B104" s="4">
        <v>0</v>
      </c>
      <c r="C104" s="4">
        <v>0</v>
      </c>
      <c r="D104" s="4">
        <v>0</v>
      </c>
      <c r="E104" s="4">
        <v>6</v>
      </c>
      <c r="F104" s="4">
        <v>0</v>
      </c>
      <c r="G104" s="4">
        <v>13.6</v>
      </c>
      <c r="H104" s="4">
        <v>0</v>
      </c>
      <c r="I104" s="4">
        <v>15.5</v>
      </c>
      <c r="J104" s="4">
        <v>0</v>
      </c>
      <c r="K104" s="4">
        <v>0</v>
      </c>
      <c r="L104" s="4">
        <v>0</v>
      </c>
      <c r="M104" s="4">
        <v>0</v>
      </c>
      <c r="N104" s="4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</row>
    <row r="105" spans="1:90" ht="18.75">
      <c r="A105" s="1">
        <v>12</v>
      </c>
      <c r="B105" s="4">
        <v>0</v>
      </c>
      <c r="C105" s="4">
        <v>0</v>
      </c>
      <c r="D105" s="4">
        <v>72.7</v>
      </c>
      <c r="E105" s="4">
        <v>0</v>
      </c>
      <c r="F105" s="4">
        <v>0</v>
      </c>
      <c r="G105" s="4">
        <v>0</v>
      </c>
      <c r="H105" s="4">
        <v>16.2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</row>
    <row r="106" spans="1:90" ht="18.75">
      <c r="A106" s="1">
        <v>13</v>
      </c>
      <c r="B106" s="4">
        <v>0</v>
      </c>
      <c r="C106" s="4">
        <v>4.2</v>
      </c>
      <c r="D106" s="4">
        <v>32.8</v>
      </c>
      <c r="E106" s="4">
        <v>0</v>
      </c>
      <c r="F106" s="4">
        <v>2</v>
      </c>
      <c r="G106" s="4">
        <v>3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/>
      <c r="O106" s="4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</row>
    <row r="107" spans="1:90" ht="18.75">
      <c r="A107" s="1">
        <v>14</v>
      </c>
      <c r="B107" s="4">
        <v>0</v>
      </c>
      <c r="C107" s="4">
        <v>17</v>
      </c>
      <c r="D107" s="4">
        <v>0</v>
      </c>
      <c r="E107" s="4">
        <v>0</v>
      </c>
      <c r="F107" s="4">
        <v>8.6</v>
      </c>
      <c r="G107" s="4">
        <v>0</v>
      </c>
      <c r="H107" s="4">
        <v>7.5</v>
      </c>
      <c r="I107" s="4">
        <v>4.6</v>
      </c>
      <c r="J107" s="4">
        <v>0</v>
      </c>
      <c r="K107" s="4">
        <v>0</v>
      </c>
      <c r="L107" s="4">
        <v>0</v>
      </c>
      <c r="M107" s="4">
        <v>0</v>
      </c>
      <c r="N107" s="4"/>
      <c r="O107" s="4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</row>
    <row r="108" spans="1:90" ht="18.75">
      <c r="A108" s="1">
        <v>15</v>
      </c>
      <c r="B108" s="4">
        <v>0</v>
      </c>
      <c r="C108" s="4">
        <v>0</v>
      </c>
      <c r="D108" s="4">
        <v>0</v>
      </c>
      <c r="E108" s="4">
        <v>7.3</v>
      </c>
      <c r="F108" s="4">
        <v>6.3</v>
      </c>
      <c r="G108" s="4">
        <v>0</v>
      </c>
      <c r="H108" s="4">
        <v>0</v>
      </c>
      <c r="I108" s="4">
        <v>16.6</v>
      </c>
      <c r="J108" s="4">
        <v>0</v>
      </c>
      <c r="K108" s="4">
        <v>0</v>
      </c>
      <c r="L108" s="4">
        <v>0</v>
      </c>
      <c r="M108" s="4">
        <v>0</v>
      </c>
      <c r="N108" s="4"/>
      <c r="O108" s="4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</row>
    <row r="109" spans="1:90" ht="18.75">
      <c r="A109" s="1">
        <v>16</v>
      </c>
      <c r="B109" s="4">
        <v>0</v>
      </c>
      <c r="C109" s="4">
        <v>0</v>
      </c>
      <c r="D109" s="4">
        <v>14.3</v>
      </c>
      <c r="E109" s="4">
        <v>0</v>
      </c>
      <c r="F109" s="4">
        <v>1.3</v>
      </c>
      <c r="G109" s="4">
        <v>12.9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/>
      <c r="O109" s="4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</row>
    <row r="110" spans="1:90" ht="18.75">
      <c r="A110" s="1">
        <v>17</v>
      </c>
      <c r="B110" s="4">
        <v>0</v>
      </c>
      <c r="C110" s="4">
        <v>0</v>
      </c>
      <c r="D110" s="4">
        <v>1.2</v>
      </c>
      <c r="E110" s="4">
        <v>0</v>
      </c>
      <c r="F110" s="4">
        <v>0</v>
      </c>
      <c r="G110" s="4">
        <v>0</v>
      </c>
      <c r="H110" s="4">
        <v>0</v>
      </c>
      <c r="I110" s="4">
        <v>9</v>
      </c>
      <c r="J110" s="4">
        <v>0</v>
      </c>
      <c r="K110" s="4">
        <v>0</v>
      </c>
      <c r="L110" s="4">
        <v>0</v>
      </c>
      <c r="M110" s="4">
        <v>0</v>
      </c>
      <c r="N110" s="4"/>
      <c r="O110" s="4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</row>
    <row r="111" spans="1:90" ht="18.75">
      <c r="A111" s="1">
        <v>18</v>
      </c>
      <c r="B111" s="4">
        <v>0</v>
      </c>
      <c r="C111" s="4">
        <v>0</v>
      </c>
      <c r="D111" s="4">
        <v>13.6</v>
      </c>
      <c r="E111" s="4">
        <v>0</v>
      </c>
      <c r="F111" s="4">
        <v>0</v>
      </c>
      <c r="G111" s="4">
        <v>0</v>
      </c>
      <c r="H111" s="4">
        <v>0</v>
      </c>
      <c r="I111" s="4">
        <v>4.2</v>
      </c>
      <c r="J111" s="4">
        <v>0</v>
      </c>
      <c r="K111" s="4">
        <v>0</v>
      </c>
      <c r="L111" s="4">
        <v>0</v>
      </c>
      <c r="M111" s="4">
        <v>0</v>
      </c>
      <c r="N111" s="4"/>
      <c r="O111" s="4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</row>
    <row r="112" spans="1:90" ht="18.75">
      <c r="A112" s="1">
        <v>19</v>
      </c>
      <c r="B112" s="4">
        <v>0</v>
      </c>
      <c r="C112" s="4">
        <v>0</v>
      </c>
      <c r="D112" s="4">
        <v>0</v>
      </c>
      <c r="E112" s="4">
        <v>4.6</v>
      </c>
      <c r="F112" s="4">
        <v>0</v>
      </c>
      <c r="G112" s="4">
        <v>18.8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/>
      <c r="O112" s="4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</row>
    <row r="113" spans="1:90" ht="18.75">
      <c r="A113" s="1">
        <v>20</v>
      </c>
      <c r="B113" s="4">
        <v>0</v>
      </c>
      <c r="C113" s="4">
        <v>0</v>
      </c>
      <c r="D113" s="4">
        <v>0</v>
      </c>
      <c r="E113" s="4">
        <v>29</v>
      </c>
      <c r="F113" s="4">
        <v>0</v>
      </c>
      <c r="G113" s="4">
        <v>2.6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/>
      <c r="O113" s="4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</row>
    <row r="114" spans="1:90" ht="18.75">
      <c r="A114" s="1">
        <v>21</v>
      </c>
      <c r="B114" s="4">
        <v>0</v>
      </c>
      <c r="C114" s="4">
        <v>0</v>
      </c>
      <c r="D114" s="4">
        <v>2.4</v>
      </c>
      <c r="E114" s="4">
        <v>4.3</v>
      </c>
      <c r="F114" s="4">
        <v>0</v>
      </c>
      <c r="G114" s="4">
        <v>5.9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/>
      <c r="O114" s="4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</row>
    <row r="115" spans="1:90" ht="18.75">
      <c r="A115" s="1">
        <v>22</v>
      </c>
      <c r="B115" s="4">
        <v>0</v>
      </c>
      <c r="C115" s="4">
        <v>5.1</v>
      </c>
      <c r="D115" s="4">
        <v>0</v>
      </c>
      <c r="E115" s="4">
        <v>2.2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/>
      <c r="O115" s="4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</row>
    <row r="116" spans="1:90" ht="18.75">
      <c r="A116" s="1">
        <v>23</v>
      </c>
      <c r="B116" s="4">
        <v>17.6</v>
      </c>
      <c r="C116" s="4">
        <v>15.1</v>
      </c>
      <c r="D116" s="4">
        <v>2</v>
      </c>
      <c r="E116" s="4">
        <v>18.6</v>
      </c>
      <c r="F116" s="4">
        <v>14</v>
      </c>
      <c r="G116" s="4">
        <v>0</v>
      </c>
      <c r="H116" s="4">
        <v>3.5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/>
      <c r="O116" s="4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</row>
    <row r="117" spans="1:90" ht="18.75">
      <c r="A117" s="1">
        <v>24</v>
      </c>
      <c r="B117" s="4">
        <v>0</v>
      </c>
      <c r="C117" s="4">
        <v>0</v>
      </c>
      <c r="D117" s="4">
        <v>8.6</v>
      </c>
      <c r="E117" s="4">
        <v>8.2</v>
      </c>
      <c r="F117" s="4">
        <v>2.5</v>
      </c>
      <c r="G117" s="4">
        <v>0</v>
      </c>
      <c r="H117" s="4">
        <v>14.2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/>
      <c r="O117" s="4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</row>
    <row r="118" spans="1:90" ht="18.75">
      <c r="A118" s="1">
        <v>25</v>
      </c>
      <c r="B118" s="4">
        <v>15.3</v>
      </c>
      <c r="C118" s="4">
        <v>0</v>
      </c>
      <c r="D118" s="4">
        <v>3.2</v>
      </c>
      <c r="E118" s="4">
        <v>37.6</v>
      </c>
      <c r="F118" s="4">
        <v>2.7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/>
      <c r="O118" s="4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</row>
    <row r="119" spans="1:90" ht="18.75">
      <c r="A119" s="1">
        <v>26</v>
      </c>
      <c r="B119" s="4">
        <v>0</v>
      </c>
      <c r="C119" s="4">
        <v>0</v>
      </c>
      <c r="D119" s="4">
        <v>0</v>
      </c>
      <c r="E119" s="4">
        <v>22.3</v>
      </c>
      <c r="F119" s="4">
        <v>9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/>
      <c r="O119" s="4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</row>
    <row r="120" spans="1:90" ht="18.75">
      <c r="A120" s="1">
        <v>27</v>
      </c>
      <c r="B120" s="4">
        <v>0</v>
      </c>
      <c r="C120" s="4">
        <v>0</v>
      </c>
      <c r="D120" s="4">
        <v>0</v>
      </c>
      <c r="E120" s="4">
        <v>0</v>
      </c>
      <c r="F120" s="4">
        <v>2.6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/>
      <c r="O120" s="4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</row>
    <row r="121" spans="1:90" ht="18.75">
      <c r="A121" s="1">
        <v>28</v>
      </c>
      <c r="B121" s="4">
        <v>24.8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5.1</v>
      </c>
      <c r="K121" s="4">
        <v>0</v>
      </c>
      <c r="L121" s="4">
        <v>0</v>
      </c>
      <c r="M121" s="4">
        <v>0</v>
      </c>
      <c r="N121" s="4"/>
      <c r="O121" s="4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</row>
    <row r="122" spans="1:90" ht="18.75">
      <c r="A122" s="1">
        <v>29</v>
      </c>
      <c r="B122" s="4">
        <v>7.9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7.6</v>
      </c>
      <c r="K122" s="4">
        <v>0</v>
      </c>
      <c r="L122" s="4"/>
      <c r="M122" s="4">
        <v>0</v>
      </c>
      <c r="N122" s="4"/>
      <c r="O122" s="4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</row>
    <row r="123" spans="1:90" ht="18.75">
      <c r="A123" s="1">
        <v>30</v>
      </c>
      <c r="B123" s="4">
        <v>3.1</v>
      </c>
      <c r="C123" s="4">
        <v>0</v>
      </c>
      <c r="D123" s="4">
        <v>0</v>
      </c>
      <c r="E123" s="4">
        <v>0</v>
      </c>
      <c r="F123" s="4">
        <v>0</v>
      </c>
      <c r="G123" s="4">
        <v>3.2</v>
      </c>
      <c r="H123" s="4">
        <v>1.6</v>
      </c>
      <c r="I123" s="4">
        <v>0</v>
      </c>
      <c r="J123" s="4">
        <v>48.5</v>
      </c>
      <c r="K123" s="4">
        <v>0</v>
      </c>
      <c r="L123" s="4"/>
      <c r="M123" s="4">
        <v>0</v>
      </c>
      <c r="N123" s="4"/>
      <c r="O123" s="4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</row>
    <row r="124" spans="1:90" ht="18.75">
      <c r="A124" s="1">
        <v>31</v>
      </c>
      <c r="B124" s="4"/>
      <c r="C124" s="4">
        <v>7.2</v>
      </c>
      <c r="D124" s="4"/>
      <c r="E124" s="4">
        <v>0</v>
      </c>
      <c r="F124" s="4">
        <v>0</v>
      </c>
      <c r="G124" s="4"/>
      <c r="H124" s="4">
        <v>0</v>
      </c>
      <c r="I124" s="4"/>
      <c r="J124" s="4">
        <v>0</v>
      </c>
      <c r="K124" s="4">
        <v>0</v>
      </c>
      <c r="L124" s="4"/>
      <c r="M124" s="4">
        <v>0</v>
      </c>
      <c r="N124" s="4"/>
      <c r="O124" s="4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</row>
    <row r="125" spans="1:90" ht="18.75">
      <c r="A125" s="1" t="s">
        <v>43</v>
      </c>
      <c r="B125" s="4">
        <f aca="true" t="shared" si="4" ref="B125:M125">SUM(B94:B124)</f>
        <v>76.2</v>
      </c>
      <c r="C125" s="4">
        <f t="shared" si="4"/>
        <v>88.2</v>
      </c>
      <c r="D125" s="4">
        <f t="shared" si="4"/>
        <v>203.9</v>
      </c>
      <c r="E125" s="4">
        <f t="shared" si="4"/>
        <v>195.1</v>
      </c>
      <c r="F125" s="4">
        <f t="shared" si="4"/>
        <v>186.8</v>
      </c>
      <c r="G125" s="4">
        <f t="shared" si="4"/>
        <v>141.3</v>
      </c>
      <c r="H125" s="4">
        <f t="shared" si="4"/>
        <v>102.10000000000001</v>
      </c>
      <c r="I125" s="4">
        <f t="shared" si="4"/>
        <v>67.30000000000001</v>
      </c>
      <c r="J125" s="4">
        <f t="shared" si="4"/>
        <v>63.1</v>
      </c>
      <c r="K125" s="4">
        <f t="shared" si="4"/>
        <v>0</v>
      </c>
      <c r="L125" s="4">
        <f t="shared" si="4"/>
        <v>0</v>
      </c>
      <c r="M125" s="4">
        <f t="shared" si="4"/>
        <v>0</v>
      </c>
      <c r="N125" s="4">
        <f>SUM(B125:M125)</f>
        <v>1124</v>
      </c>
      <c r="O125" s="4" t="s">
        <v>14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</row>
    <row r="126" spans="1:90" ht="18.75">
      <c r="A126" s="1" t="s">
        <v>44</v>
      </c>
      <c r="B126" s="4">
        <f>AVERAGE(B94:B124)</f>
        <v>2.54</v>
      </c>
      <c r="C126" s="4">
        <f aca="true" t="shared" si="5" ref="C126:M126">AVERAGE(C94:C124)</f>
        <v>2.8451612903225807</v>
      </c>
      <c r="D126" s="4">
        <f t="shared" si="5"/>
        <v>6.796666666666667</v>
      </c>
      <c r="E126" s="4">
        <f t="shared" si="5"/>
        <v>6.293548387096774</v>
      </c>
      <c r="F126" s="4">
        <f t="shared" si="5"/>
        <v>6.025806451612904</v>
      </c>
      <c r="G126" s="4">
        <f t="shared" si="5"/>
        <v>4.71</v>
      </c>
      <c r="H126" s="4">
        <f t="shared" si="5"/>
        <v>3.2935483870967746</v>
      </c>
      <c r="I126" s="4">
        <f t="shared" si="5"/>
        <v>2.2433333333333336</v>
      </c>
      <c r="J126" s="4">
        <f t="shared" si="5"/>
        <v>2.035483870967742</v>
      </c>
      <c r="K126" s="4">
        <f t="shared" si="5"/>
        <v>0</v>
      </c>
      <c r="L126" s="4">
        <f t="shared" si="5"/>
        <v>0</v>
      </c>
      <c r="M126" s="4">
        <f t="shared" si="5"/>
        <v>0</v>
      </c>
      <c r="N126" s="4">
        <f>AVERAGE(B126:M126)</f>
        <v>3.0652956989247317</v>
      </c>
      <c r="O126" s="4" t="s">
        <v>201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</row>
    <row r="127" spans="1:15" ht="18.75">
      <c r="A127" s="1" t="s">
        <v>45</v>
      </c>
      <c r="B127" s="6">
        <v>6</v>
      </c>
      <c r="C127" s="6">
        <v>10</v>
      </c>
      <c r="D127" s="6">
        <v>11</v>
      </c>
      <c r="E127" s="6">
        <v>15</v>
      </c>
      <c r="F127" s="6">
        <v>17</v>
      </c>
      <c r="G127" s="6">
        <v>13</v>
      </c>
      <c r="H127" s="6">
        <v>13</v>
      </c>
      <c r="I127" s="6">
        <v>7</v>
      </c>
      <c r="J127" s="6">
        <v>4</v>
      </c>
      <c r="K127" s="6">
        <v>0</v>
      </c>
      <c r="L127" s="6">
        <v>0</v>
      </c>
      <c r="M127" s="6">
        <v>0</v>
      </c>
      <c r="N127" s="7">
        <f>SUM(B127:M127)</f>
        <v>96</v>
      </c>
      <c r="O127" s="2" t="s">
        <v>45</v>
      </c>
    </row>
    <row r="128" spans="1:14" ht="18.75">
      <c r="A128" s="8" t="s">
        <v>46</v>
      </c>
      <c r="C128" s="2" t="s">
        <v>0</v>
      </c>
      <c r="D128" s="9">
        <v>72.7</v>
      </c>
      <c r="E128" s="2" t="s">
        <v>14</v>
      </c>
      <c r="F128" s="10">
        <v>35593</v>
      </c>
      <c r="G128" s="2" t="s">
        <v>51</v>
      </c>
      <c r="H128" s="2" t="s">
        <v>46</v>
      </c>
      <c r="J128" s="2" t="s">
        <v>1</v>
      </c>
      <c r="K128" s="9">
        <v>105.5</v>
      </c>
      <c r="L128" s="2" t="s">
        <v>14</v>
      </c>
      <c r="M128" s="10">
        <v>35593</v>
      </c>
      <c r="N128" s="6">
        <v>2529</v>
      </c>
    </row>
    <row r="129" spans="1:14" ht="18.75">
      <c r="A129" s="8" t="s">
        <v>46</v>
      </c>
      <c r="C129" s="2" t="s">
        <v>2</v>
      </c>
      <c r="D129" s="9">
        <v>107.7</v>
      </c>
      <c r="E129" s="2" t="s">
        <v>14</v>
      </c>
      <c r="F129" s="10">
        <v>35643</v>
      </c>
      <c r="G129" s="2" t="s">
        <v>51</v>
      </c>
      <c r="H129" s="2" t="s">
        <v>46</v>
      </c>
      <c r="J129" s="2" t="s">
        <v>3</v>
      </c>
      <c r="K129" s="9">
        <v>111.1</v>
      </c>
      <c r="L129" s="2" t="s">
        <v>14</v>
      </c>
      <c r="M129" s="10">
        <v>35643</v>
      </c>
      <c r="N129" s="6">
        <v>2529</v>
      </c>
    </row>
    <row r="130" spans="1:14" ht="18.75">
      <c r="A130" s="8" t="s">
        <v>46</v>
      </c>
      <c r="C130" s="2" t="s">
        <v>4</v>
      </c>
      <c r="D130" s="9">
        <v>119.8</v>
      </c>
      <c r="E130" s="2" t="s">
        <v>14</v>
      </c>
      <c r="F130" s="10">
        <v>35593</v>
      </c>
      <c r="G130" s="2" t="s">
        <v>51</v>
      </c>
      <c r="H130" s="2" t="s">
        <v>46</v>
      </c>
      <c r="J130" s="2" t="s">
        <v>5</v>
      </c>
      <c r="K130" s="9">
        <v>121</v>
      </c>
      <c r="L130" s="2" t="s">
        <v>14</v>
      </c>
      <c r="M130" s="10">
        <v>35593</v>
      </c>
      <c r="N130" s="6">
        <v>2529</v>
      </c>
    </row>
    <row r="131" spans="1:14" ht="18.75">
      <c r="A131" s="8" t="s">
        <v>46</v>
      </c>
      <c r="C131" s="2" t="s">
        <v>6</v>
      </c>
      <c r="D131" s="9">
        <v>145.6</v>
      </c>
      <c r="E131" s="2" t="s">
        <v>14</v>
      </c>
      <c r="F131" s="10">
        <v>35588</v>
      </c>
      <c r="G131" s="2" t="s">
        <v>51</v>
      </c>
      <c r="H131" s="2" t="s">
        <v>46</v>
      </c>
      <c r="J131" s="2" t="s">
        <v>7</v>
      </c>
      <c r="K131" s="9">
        <v>158.6</v>
      </c>
      <c r="L131" s="2" t="s">
        <v>14</v>
      </c>
      <c r="M131" s="10">
        <v>35587</v>
      </c>
      <c r="N131" s="6">
        <v>2529</v>
      </c>
    </row>
    <row r="132" spans="1:14" ht="18.75">
      <c r="A132" s="8" t="s">
        <v>46</v>
      </c>
      <c r="C132" s="2" t="s">
        <v>8</v>
      </c>
      <c r="D132" s="9">
        <v>158.6</v>
      </c>
      <c r="E132" s="2" t="s">
        <v>14</v>
      </c>
      <c r="F132" s="10">
        <v>35587</v>
      </c>
      <c r="G132" s="2" t="s">
        <v>51</v>
      </c>
      <c r="H132" s="2" t="s">
        <v>46</v>
      </c>
      <c r="J132" s="2" t="s">
        <v>9</v>
      </c>
      <c r="K132" s="9">
        <v>167.6</v>
      </c>
      <c r="L132" s="2" t="s">
        <v>14</v>
      </c>
      <c r="M132" s="10">
        <v>35636</v>
      </c>
      <c r="N132" s="6">
        <v>2529</v>
      </c>
    </row>
    <row r="133" spans="1:14" ht="18.75">
      <c r="A133" s="8" t="s">
        <v>46</v>
      </c>
      <c r="C133" s="2" t="s">
        <v>10</v>
      </c>
      <c r="D133" s="9">
        <v>210.4</v>
      </c>
      <c r="E133" s="2" t="s">
        <v>14</v>
      </c>
      <c r="F133" s="10">
        <v>35631</v>
      </c>
      <c r="G133" s="2" t="s">
        <v>51</v>
      </c>
      <c r="H133" s="2" t="s">
        <v>46</v>
      </c>
      <c r="J133" s="2" t="s">
        <v>11</v>
      </c>
      <c r="K133" s="9">
        <v>229.9</v>
      </c>
      <c r="L133" s="2" t="s">
        <v>14</v>
      </c>
      <c r="M133" s="10">
        <v>35631</v>
      </c>
      <c r="N133" s="6">
        <v>2529</v>
      </c>
    </row>
    <row r="134" spans="1:13" ht="18.75">
      <c r="A134" s="8" t="s">
        <v>46</v>
      </c>
      <c r="C134" s="2" t="s">
        <v>12</v>
      </c>
      <c r="D134" s="9">
        <v>312.2</v>
      </c>
      <c r="E134" s="2" t="s">
        <v>14</v>
      </c>
      <c r="F134" s="10">
        <v>35621</v>
      </c>
      <c r="G134" s="6">
        <v>2529</v>
      </c>
      <c r="M134" s="10"/>
    </row>
    <row r="136" spans="1:13" ht="18.75">
      <c r="A136" s="129" t="s">
        <v>28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</row>
    <row r="137" ht="18.75">
      <c r="G137" s="2" t="s">
        <v>52</v>
      </c>
    </row>
    <row r="138" spans="1:90" ht="18.75">
      <c r="A138" s="1" t="s">
        <v>15</v>
      </c>
      <c r="B138" s="2" t="s">
        <v>30</v>
      </c>
      <c r="C138" s="2" t="s">
        <v>31</v>
      </c>
      <c r="D138" s="2" t="s">
        <v>32</v>
      </c>
      <c r="E138" s="2" t="s">
        <v>33</v>
      </c>
      <c r="F138" s="2" t="s">
        <v>34</v>
      </c>
      <c r="G138" s="2" t="s">
        <v>35</v>
      </c>
      <c r="H138" s="2" t="s">
        <v>36</v>
      </c>
      <c r="I138" s="2" t="s">
        <v>37</v>
      </c>
      <c r="J138" s="2" t="s">
        <v>38</v>
      </c>
      <c r="K138" s="2" t="s">
        <v>39</v>
      </c>
      <c r="L138" s="2" t="s">
        <v>40</v>
      </c>
      <c r="M138" s="2" t="s">
        <v>41</v>
      </c>
      <c r="N138" s="2" t="s">
        <v>42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</row>
    <row r="139" spans="1:90" ht="18.75">
      <c r="A139" s="1">
        <v>1</v>
      </c>
      <c r="B139" s="4">
        <v>0</v>
      </c>
      <c r="C139" s="4">
        <v>0</v>
      </c>
      <c r="D139" s="4">
        <v>1.6</v>
      </c>
      <c r="E139" s="4">
        <v>42.6</v>
      </c>
      <c r="F139" s="4">
        <v>20.5</v>
      </c>
      <c r="G139" s="4">
        <v>3.4</v>
      </c>
      <c r="H139" s="4">
        <v>16.7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/>
      <c r="O139" s="4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</row>
    <row r="140" spans="1:90" ht="18.75">
      <c r="A140" s="1">
        <v>2</v>
      </c>
      <c r="B140" s="4">
        <v>0</v>
      </c>
      <c r="C140" s="4">
        <v>0</v>
      </c>
      <c r="D140" s="4">
        <v>13.5</v>
      </c>
      <c r="E140" s="4">
        <v>1.7</v>
      </c>
      <c r="F140" s="4">
        <v>0.5</v>
      </c>
      <c r="G140" s="4">
        <v>2.4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/>
      <c r="O140" s="4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</row>
    <row r="141" spans="1:90" ht="18.75">
      <c r="A141" s="1">
        <v>3</v>
      </c>
      <c r="B141" s="4">
        <v>0</v>
      </c>
      <c r="C141" s="4">
        <v>3.4</v>
      </c>
      <c r="D141" s="4">
        <v>0.5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/>
      <c r="O141" s="4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</row>
    <row r="142" spans="1:90" ht="18.75">
      <c r="A142" s="1">
        <v>4</v>
      </c>
      <c r="B142" s="4">
        <v>0</v>
      </c>
      <c r="C142" s="4">
        <v>10.3</v>
      </c>
      <c r="D142" s="4">
        <v>11.2</v>
      </c>
      <c r="E142" s="4">
        <v>2.2</v>
      </c>
      <c r="F142" s="4">
        <v>0.2</v>
      </c>
      <c r="G142" s="4">
        <v>0</v>
      </c>
      <c r="H142" s="4">
        <v>3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/>
      <c r="O142" s="4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</row>
    <row r="143" spans="1:90" ht="18.75">
      <c r="A143" s="1">
        <v>5</v>
      </c>
      <c r="B143" s="4">
        <v>0</v>
      </c>
      <c r="C143" s="4">
        <v>1.2</v>
      </c>
      <c r="D143" s="4">
        <v>2.5</v>
      </c>
      <c r="E143" s="4">
        <v>0</v>
      </c>
      <c r="F143" s="4">
        <v>0</v>
      </c>
      <c r="G143" s="4">
        <v>9.1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/>
      <c r="O143" s="4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</row>
    <row r="144" spans="1:90" ht="18.75">
      <c r="A144" s="1">
        <v>6</v>
      </c>
      <c r="B144" s="4">
        <v>0</v>
      </c>
      <c r="C144" s="4">
        <v>0</v>
      </c>
      <c r="D144" s="4">
        <v>0</v>
      </c>
      <c r="E144" s="4">
        <v>2.3</v>
      </c>
      <c r="F144" s="4">
        <v>0</v>
      </c>
      <c r="G144" s="4">
        <v>0</v>
      </c>
      <c r="H144" s="4">
        <v>1.5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/>
      <c r="O144" s="4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</row>
    <row r="145" spans="1:90" ht="18.75">
      <c r="A145" s="1">
        <v>7</v>
      </c>
      <c r="B145" s="4">
        <v>0</v>
      </c>
      <c r="C145" s="4">
        <v>0</v>
      </c>
      <c r="D145" s="4">
        <v>2.3</v>
      </c>
      <c r="E145" s="4">
        <v>2.8</v>
      </c>
      <c r="F145" s="4">
        <v>26.2</v>
      </c>
      <c r="G145" s="4">
        <v>0.8</v>
      </c>
      <c r="H145" s="4">
        <v>9.2</v>
      </c>
      <c r="I145" s="4">
        <v>21.6</v>
      </c>
      <c r="J145" s="4">
        <v>0</v>
      </c>
      <c r="K145" s="4">
        <v>0</v>
      </c>
      <c r="L145" s="4">
        <v>0</v>
      </c>
      <c r="M145" s="4">
        <v>0</v>
      </c>
      <c r="N145" s="4"/>
      <c r="O145" s="4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</row>
    <row r="146" spans="1:90" ht="18.75">
      <c r="A146" s="1">
        <v>8</v>
      </c>
      <c r="B146" s="4">
        <v>0</v>
      </c>
      <c r="C146" s="4">
        <v>0</v>
      </c>
      <c r="D146" s="4">
        <v>25.2</v>
      </c>
      <c r="E146" s="4">
        <v>0</v>
      </c>
      <c r="F146" s="4">
        <v>5.5</v>
      </c>
      <c r="G146" s="4">
        <v>45.4</v>
      </c>
      <c r="H146" s="4">
        <v>0.8</v>
      </c>
      <c r="I146" s="4">
        <v>5</v>
      </c>
      <c r="J146" s="4">
        <v>0</v>
      </c>
      <c r="K146" s="4">
        <v>0</v>
      </c>
      <c r="L146" s="4">
        <v>0</v>
      </c>
      <c r="M146" s="4">
        <v>0</v>
      </c>
      <c r="N146" s="4"/>
      <c r="O146" s="4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</row>
    <row r="147" spans="1:90" ht="18.75">
      <c r="A147" s="1">
        <v>9</v>
      </c>
      <c r="B147" s="4">
        <v>0</v>
      </c>
      <c r="C147" s="4">
        <v>0</v>
      </c>
      <c r="D147" s="4">
        <v>0.8</v>
      </c>
      <c r="E147" s="4">
        <v>0</v>
      </c>
      <c r="F147" s="4">
        <v>0</v>
      </c>
      <c r="G147" s="4">
        <v>8.3</v>
      </c>
      <c r="H147" s="4">
        <v>2.2</v>
      </c>
      <c r="I147" s="4">
        <v>0.7</v>
      </c>
      <c r="J147" s="4">
        <v>0</v>
      </c>
      <c r="K147" s="4">
        <v>0</v>
      </c>
      <c r="L147" s="4">
        <v>0</v>
      </c>
      <c r="M147" s="4">
        <v>0</v>
      </c>
      <c r="N147" s="4"/>
      <c r="O147" s="4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</row>
    <row r="148" spans="1:90" ht="18.75">
      <c r="A148" s="1">
        <v>10</v>
      </c>
      <c r="B148" s="4">
        <v>0.6</v>
      </c>
      <c r="C148" s="4">
        <v>0</v>
      </c>
      <c r="D148" s="4">
        <v>5.3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/>
      <c r="O148" s="4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</row>
    <row r="149" spans="1:90" ht="18.75">
      <c r="A149" s="1">
        <v>11</v>
      </c>
      <c r="B149" s="4">
        <v>0</v>
      </c>
      <c r="C149" s="4">
        <v>0</v>
      </c>
      <c r="D149" s="4">
        <v>2.4</v>
      </c>
      <c r="E149" s="4">
        <v>12</v>
      </c>
      <c r="F149" s="4">
        <v>0</v>
      </c>
      <c r="G149" s="4">
        <v>0</v>
      </c>
      <c r="H149" s="4">
        <v>0</v>
      </c>
      <c r="I149" s="4">
        <v>1.4</v>
      </c>
      <c r="J149" s="4">
        <v>0</v>
      </c>
      <c r="K149" s="4">
        <v>0</v>
      </c>
      <c r="L149" s="4">
        <v>0</v>
      </c>
      <c r="M149" s="4">
        <v>0</v>
      </c>
      <c r="N149" s="4"/>
      <c r="O149" s="4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</row>
    <row r="150" spans="1:90" ht="18.75">
      <c r="A150" s="1">
        <v>12</v>
      </c>
      <c r="B150" s="4">
        <v>0</v>
      </c>
      <c r="C150" s="4">
        <v>7.8</v>
      </c>
      <c r="D150" s="4">
        <v>0.2</v>
      </c>
      <c r="E150" s="4">
        <v>1.5</v>
      </c>
      <c r="F150" s="4">
        <v>0</v>
      </c>
      <c r="G150" s="4">
        <v>1.1</v>
      </c>
      <c r="H150" s="4">
        <v>0</v>
      </c>
      <c r="I150" s="4">
        <v>0.5</v>
      </c>
      <c r="J150" s="4">
        <v>0</v>
      </c>
      <c r="K150" s="4">
        <v>0</v>
      </c>
      <c r="L150" s="4">
        <v>0</v>
      </c>
      <c r="M150" s="4">
        <v>0</v>
      </c>
      <c r="N150" s="4"/>
      <c r="O150" s="4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</row>
    <row r="151" spans="1:90" ht="18.75">
      <c r="A151" s="1">
        <v>13</v>
      </c>
      <c r="B151" s="4">
        <v>0</v>
      </c>
      <c r="C151" s="4">
        <v>0</v>
      </c>
      <c r="D151" s="4">
        <v>5</v>
      </c>
      <c r="E151" s="4">
        <v>0</v>
      </c>
      <c r="F151" s="4">
        <v>0</v>
      </c>
      <c r="G151" s="4">
        <v>18.3</v>
      </c>
      <c r="H151" s="4">
        <v>0</v>
      </c>
      <c r="I151" s="4">
        <v>0.5</v>
      </c>
      <c r="J151" s="4">
        <v>0</v>
      </c>
      <c r="K151" s="4">
        <v>0</v>
      </c>
      <c r="L151" s="4">
        <v>0</v>
      </c>
      <c r="M151" s="4">
        <v>0</v>
      </c>
      <c r="N151" s="4"/>
      <c r="O151" s="4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</row>
    <row r="152" spans="1:90" ht="18.75">
      <c r="A152" s="1">
        <v>14</v>
      </c>
      <c r="B152" s="4">
        <v>0</v>
      </c>
      <c r="C152" s="4">
        <v>0</v>
      </c>
      <c r="D152" s="4">
        <v>0.5</v>
      </c>
      <c r="E152" s="4">
        <v>0</v>
      </c>
      <c r="F152" s="4">
        <v>0</v>
      </c>
      <c r="G152" s="4">
        <v>0</v>
      </c>
      <c r="H152" s="4">
        <v>20.3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/>
      <c r="O152" s="4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</row>
    <row r="153" spans="1:90" ht="18.75">
      <c r="A153" s="1">
        <v>15</v>
      </c>
      <c r="B153" s="4">
        <v>0</v>
      </c>
      <c r="C153" s="4">
        <v>0</v>
      </c>
      <c r="D153" s="4">
        <v>4.4</v>
      </c>
      <c r="E153" s="4">
        <v>0</v>
      </c>
      <c r="F153" s="4">
        <v>13.7</v>
      </c>
      <c r="G153" s="4">
        <v>41</v>
      </c>
      <c r="H153" s="4">
        <v>0.2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/>
      <c r="O153" s="4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</row>
    <row r="154" spans="1:90" ht="18.75">
      <c r="A154" s="1">
        <v>16</v>
      </c>
      <c r="B154" s="4">
        <v>0</v>
      </c>
      <c r="C154" s="4">
        <v>0</v>
      </c>
      <c r="D154" s="4">
        <v>0.9</v>
      </c>
      <c r="E154" s="4">
        <v>12.8</v>
      </c>
      <c r="F154" s="4">
        <v>2.6</v>
      </c>
      <c r="G154" s="4">
        <v>0</v>
      </c>
      <c r="H154" s="4">
        <v>0</v>
      </c>
      <c r="I154" s="4">
        <v>1.6</v>
      </c>
      <c r="J154" s="4">
        <v>0</v>
      </c>
      <c r="K154" s="4">
        <v>0</v>
      </c>
      <c r="L154" s="4">
        <v>0</v>
      </c>
      <c r="M154" s="4">
        <v>0</v>
      </c>
      <c r="N154" s="4"/>
      <c r="O154" s="4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</row>
    <row r="155" spans="1:90" ht="18.75">
      <c r="A155" s="1">
        <v>17</v>
      </c>
      <c r="B155" s="4">
        <v>0</v>
      </c>
      <c r="C155" s="4">
        <v>0</v>
      </c>
      <c r="D155" s="4">
        <v>0</v>
      </c>
      <c r="E155" s="4">
        <v>0</v>
      </c>
      <c r="F155" s="4">
        <v>75.7</v>
      </c>
      <c r="G155" s="4">
        <v>3.4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/>
      <c r="O155" s="4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</row>
    <row r="156" spans="1:90" ht="18.75">
      <c r="A156" s="1">
        <v>18</v>
      </c>
      <c r="B156" s="4">
        <v>0</v>
      </c>
      <c r="C156" s="4">
        <v>0</v>
      </c>
      <c r="D156" s="4">
        <v>2.9</v>
      </c>
      <c r="E156" s="4">
        <v>2.6</v>
      </c>
      <c r="F156" s="4">
        <v>11</v>
      </c>
      <c r="G156" s="4">
        <v>6.5</v>
      </c>
      <c r="H156" s="4">
        <v>0</v>
      </c>
      <c r="I156" s="4">
        <v>0</v>
      </c>
      <c r="J156" s="4">
        <v>0</v>
      </c>
      <c r="K156" s="4">
        <v>0</v>
      </c>
      <c r="L156" s="4">
        <v>18.6</v>
      </c>
      <c r="M156" s="4">
        <v>0</v>
      </c>
      <c r="N156" s="4"/>
      <c r="O156" s="4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</row>
    <row r="157" spans="1:90" ht="18.75">
      <c r="A157" s="1">
        <v>19</v>
      </c>
      <c r="B157" s="4">
        <v>3.3</v>
      </c>
      <c r="C157" s="4">
        <v>0.3</v>
      </c>
      <c r="D157" s="4">
        <v>1.5</v>
      </c>
      <c r="E157" s="4">
        <v>0</v>
      </c>
      <c r="F157" s="4">
        <v>0.2</v>
      </c>
      <c r="G157" s="4">
        <v>0.8</v>
      </c>
      <c r="H157" s="4">
        <v>0</v>
      </c>
      <c r="I157" s="4">
        <v>75.2</v>
      </c>
      <c r="J157" s="4">
        <v>0</v>
      </c>
      <c r="K157" s="4">
        <v>0</v>
      </c>
      <c r="L157" s="4">
        <v>0</v>
      </c>
      <c r="M157" s="4">
        <v>0</v>
      </c>
      <c r="N157" s="4"/>
      <c r="O157" s="4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</row>
    <row r="158" spans="1:90" ht="18.75">
      <c r="A158" s="1">
        <v>20</v>
      </c>
      <c r="B158" s="4">
        <v>0.4</v>
      </c>
      <c r="C158" s="4">
        <v>0</v>
      </c>
      <c r="D158" s="4">
        <v>5.8</v>
      </c>
      <c r="E158" s="4">
        <v>29.2</v>
      </c>
      <c r="F158" s="4">
        <v>2.1</v>
      </c>
      <c r="G158" s="4">
        <v>5.8</v>
      </c>
      <c r="H158" s="4">
        <v>7.5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/>
      <c r="O158" s="4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</row>
    <row r="159" spans="1:90" ht="18.75">
      <c r="A159" s="1">
        <v>21</v>
      </c>
      <c r="B159" s="4">
        <v>18.8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/>
      <c r="O159" s="4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</row>
    <row r="160" spans="1:90" ht="18.75">
      <c r="A160" s="1">
        <v>22</v>
      </c>
      <c r="B160" s="4">
        <v>0</v>
      </c>
      <c r="C160" s="4">
        <v>0</v>
      </c>
      <c r="D160" s="4">
        <v>0</v>
      </c>
      <c r="E160" s="4">
        <v>0</v>
      </c>
      <c r="F160" s="4">
        <v>12.2</v>
      </c>
      <c r="G160" s="4">
        <v>0.4</v>
      </c>
      <c r="H160" s="4">
        <v>0.5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/>
      <c r="O160" s="4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</row>
    <row r="161" spans="1:90" ht="18.75">
      <c r="A161" s="1">
        <v>23</v>
      </c>
      <c r="B161" s="4">
        <v>0</v>
      </c>
      <c r="C161" s="4">
        <v>12.3</v>
      </c>
      <c r="D161" s="4">
        <v>0</v>
      </c>
      <c r="E161" s="4">
        <v>14</v>
      </c>
      <c r="F161" s="4">
        <v>138.4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/>
      <c r="O161" s="4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</row>
    <row r="162" spans="1:90" ht="18.75">
      <c r="A162" s="1">
        <v>24</v>
      </c>
      <c r="B162" s="4">
        <v>0</v>
      </c>
      <c r="C162" s="4">
        <v>25.4</v>
      </c>
      <c r="D162" s="4">
        <v>0</v>
      </c>
      <c r="E162" s="4">
        <v>61.6</v>
      </c>
      <c r="F162" s="4">
        <v>12.5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/>
      <c r="O162" s="4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</row>
    <row r="163" spans="1:90" ht="18.75">
      <c r="A163" s="1">
        <v>25</v>
      </c>
      <c r="B163" s="4">
        <v>0</v>
      </c>
      <c r="C163" s="4">
        <v>17.4</v>
      </c>
      <c r="D163" s="4">
        <v>0</v>
      </c>
      <c r="E163" s="4">
        <v>1.5</v>
      </c>
      <c r="F163" s="4">
        <v>2.1</v>
      </c>
      <c r="G163" s="4">
        <v>20.3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/>
      <c r="O163" s="4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</row>
    <row r="164" spans="1:90" ht="18.75">
      <c r="A164" s="1">
        <v>26</v>
      </c>
      <c r="B164" s="4">
        <v>0</v>
      </c>
      <c r="C164" s="4">
        <v>0.5</v>
      </c>
      <c r="D164" s="4">
        <v>0</v>
      </c>
      <c r="E164" s="4">
        <v>0</v>
      </c>
      <c r="F164" s="4">
        <v>6</v>
      </c>
      <c r="G164" s="4">
        <v>44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/>
      <c r="O164" s="4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</row>
    <row r="165" spans="1:90" ht="18.75">
      <c r="A165" s="1">
        <v>27</v>
      </c>
      <c r="B165" s="4">
        <v>2.4</v>
      </c>
      <c r="C165" s="4">
        <v>0</v>
      </c>
      <c r="D165" s="4">
        <v>10.9</v>
      </c>
      <c r="E165" s="4">
        <v>0</v>
      </c>
      <c r="F165" s="4">
        <v>0</v>
      </c>
      <c r="G165" s="4">
        <v>65.5</v>
      </c>
      <c r="H165" s="4">
        <v>1.9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/>
      <c r="O165" s="4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</row>
    <row r="166" spans="1:90" ht="18.75">
      <c r="A166" s="1">
        <v>28</v>
      </c>
      <c r="B166" s="4">
        <v>8.3</v>
      </c>
      <c r="C166" s="4">
        <v>0</v>
      </c>
      <c r="D166" s="4">
        <v>0.4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/>
      <c r="O166" s="4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</row>
    <row r="167" spans="1:90" ht="18.75">
      <c r="A167" s="1">
        <v>29</v>
      </c>
      <c r="B167" s="4">
        <v>4.1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/>
      <c r="O167" s="4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</row>
    <row r="168" spans="1:90" ht="18.75">
      <c r="A168" s="1">
        <v>30</v>
      </c>
      <c r="B168" s="4">
        <v>0.3</v>
      </c>
      <c r="C168" s="4">
        <v>0</v>
      </c>
      <c r="D168" s="4">
        <v>0</v>
      </c>
      <c r="E168" s="4">
        <v>0</v>
      </c>
      <c r="F168" s="4">
        <v>1.2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/>
      <c r="M168" s="4">
        <v>0</v>
      </c>
      <c r="N168" s="4"/>
      <c r="O168" s="4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</row>
    <row r="169" spans="1:90" ht="18.75">
      <c r="A169" s="1">
        <v>31</v>
      </c>
      <c r="B169" s="4"/>
      <c r="C169" s="4">
        <v>0</v>
      </c>
      <c r="D169" s="4"/>
      <c r="E169" s="4">
        <v>0</v>
      </c>
      <c r="F169" s="4">
        <v>0</v>
      </c>
      <c r="G169" s="4"/>
      <c r="H169" s="4">
        <v>0</v>
      </c>
      <c r="I169" s="4"/>
      <c r="J169" s="4">
        <v>0</v>
      </c>
      <c r="K169" s="4">
        <v>0</v>
      </c>
      <c r="L169" s="4"/>
      <c r="M169" s="4">
        <v>0</v>
      </c>
      <c r="N169" s="4"/>
      <c r="O169" s="4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</row>
    <row r="170" spans="1:90" ht="18.75">
      <c r="A170" s="1" t="s">
        <v>43</v>
      </c>
      <c r="B170" s="4">
        <f>SUM(B139:B169)</f>
        <v>38.199999999999996</v>
      </c>
      <c r="C170" s="4">
        <f aca="true" t="shared" si="6" ref="C170:M170">SUM(C139:C169)</f>
        <v>78.6</v>
      </c>
      <c r="D170" s="4">
        <f t="shared" si="6"/>
        <v>97.80000000000003</v>
      </c>
      <c r="E170" s="4">
        <f t="shared" si="6"/>
        <v>186.79999999999998</v>
      </c>
      <c r="F170" s="4">
        <f t="shared" si="6"/>
        <v>330.59999999999997</v>
      </c>
      <c r="G170" s="4">
        <f t="shared" si="6"/>
        <v>276.5</v>
      </c>
      <c r="H170" s="4">
        <f t="shared" si="6"/>
        <v>63.800000000000004</v>
      </c>
      <c r="I170" s="4">
        <f t="shared" si="6"/>
        <v>106.5</v>
      </c>
      <c r="J170" s="4">
        <f t="shared" si="6"/>
        <v>0</v>
      </c>
      <c r="K170" s="4">
        <f t="shared" si="6"/>
        <v>0</v>
      </c>
      <c r="L170" s="4">
        <f t="shared" si="6"/>
        <v>18.6</v>
      </c>
      <c r="M170" s="4">
        <f t="shared" si="6"/>
        <v>0</v>
      </c>
      <c r="N170" s="4">
        <f>SUM(B170:M170)</f>
        <v>1197.3999999999999</v>
      </c>
      <c r="O170" s="4" t="s">
        <v>14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</row>
    <row r="171" spans="1:90" ht="18.75">
      <c r="A171" s="1" t="s">
        <v>44</v>
      </c>
      <c r="B171" s="4">
        <f>AVERAGE(B139:B169)</f>
        <v>1.2733333333333332</v>
      </c>
      <c r="C171" s="4">
        <f aca="true" t="shared" si="7" ref="C171:M171">AVERAGE(C139:C169)</f>
        <v>2.5354838709677416</v>
      </c>
      <c r="D171" s="4">
        <f t="shared" si="7"/>
        <v>3.2600000000000007</v>
      </c>
      <c r="E171" s="4">
        <f t="shared" si="7"/>
        <v>6.025806451612903</v>
      </c>
      <c r="F171" s="4">
        <f t="shared" si="7"/>
        <v>10.664516129032258</v>
      </c>
      <c r="G171" s="4">
        <f t="shared" si="7"/>
        <v>9.216666666666667</v>
      </c>
      <c r="H171" s="4">
        <f t="shared" si="7"/>
        <v>2.0580645161290323</v>
      </c>
      <c r="I171" s="4">
        <f t="shared" si="7"/>
        <v>3.55</v>
      </c>
      <c r="J171" s="4">
        <f t="shared" si="7"/>
        <v>0</v>
      </c>
      <c r="K171" s="4">
        <f t="shared" si="7"/>
        <v>0</v>
      </c>
      <c r="L171" s="4">
        <f t="shared" si="7"/>
        <v>0.6413793103448276</v>
      </c>
      <c r="M171" s="4">
        <f t="shared" si="7"/>
        <v>0</v>
      </c>
      <c r="N171" s="4">
        <f>AVERAGE(B171:M171)</f>
        <v>3.2687708565072295</v>
      </c>
      <c r="O171" s="4" t="s">
        <v>201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</row>
    <row r="172" spans="1:15" ht="18.75">
      <c r="A172" s="1" t="s">
        <v>45</v>
      </c>
      <c r="B172" s="6">
        <v>8</v>
      </c>
      <c r="C172" s="6">
        <v>9</v>
      </c>
      <c r="D172" s="6">
        <v>20</v>
      </c>
      <c r="E172" s="6">
        <v>13</v>
      </c>
      <c r="F172" s="6">
        <v>17</v>
      </c>
      <c r="G172" s="6">
        <v>17</v>
      </c>
      <c r="H172" s="6">
        <v>11</v>
      </c>
      <c r="I172" s="6">
        <v>8</v>
      </c>
      <c r="J172" s="6">
        <v>0</v>
      </c>
      <c r="K172" s="6">
        <v>0</v>
      </c>
      <c r="L172" s="6">
        <v>1</v>
      </c>
      <c r="M172" s="6">
        <v>0</v>
      </c>
      <c r="N172" s="7">
        <f>SUM(B172:M172)</f>
        <v>104</v>
      </c>
      <c r="O172" s="2" t="s">
        <v>45</v>
      </c>
    </row>
    <row r="173" spans="1:14" ht="18.75">
      <c r="A173" s="8" t="s">
        <v>46</v>
      </c>
      <c r="C173" s="2" t="s">
        <v>0</v>
      </c>
      <c r="D173" s="9">
        <v>138.4</v>
      </c>
      <c r="E173" s="2" t="s">
        <v>14</v>
      </c>
      <c r="F173" s="10">
        <v>35665</v>
      </c>
      <c r="G173" s="2" t="s">
        <v>53</v>
      </c>
      <c r="H173" s="2" t="s">
        <v>46</v>
      </c>
      <c r="J173" s="2" t="s">
        <v>1</v>
      </c>
      <c r="K173" s="9">
        <v>150.9</v>
      </c>
      <c r="L173" s="2" t="s">
        <v>14</v>
      </c>
      <c r="M173" s="10">
        <v>35665</v>
      </c>
      <c r="N173" s="6">
        <v>2530</v>
      </c>
    </row>
    <row r="174" spans="1:14" ht="18.75">
      <c r="A174" s="8" t="s">
        <v>46</v>
      </c>
      <c r="C174" s="2" t="s">
        <v>2</v>
      </c>
      <c r="D174" s="9">
        <v>163.1</v>
      </c>
      <c r="E174" s="2" t="s">
        <v>14</v>
      </c>
      <c r="F174" s="10">
        <v>35664</v>
      </c>
      <c r="G174" s="2" t="s">
        <v>53</v>
      </c>
      <c r="H174" s="2" t="s">
        <v>46</v>
      </c>
      <c r="J174" s="2" t="s">
        <v>3</v>
      </c>
      <c r="K174" s="9">
        <v>165.2</v>
      </c>
      <c r="L174" s="2" t="s">
        <v>14</v>
      </c>
      <c r="M174" s="10">
        <v>35664</v>
      </c>
      <c r="N174" s="6">
        <v>2530</v>
      </c>
    </row>
    <row r="175" spans="1:14" ht="18.75">
      <c r="A175" s="8" t="s">
        <v>46</v>
      </c>
      <c r="C175" s="2" t="s">
        <v>4</v>
      </c>
      <c r="D175" s="9">
        <v>171.2</v>
      </c>
      <c r="E175" s="2" t="s">
        <v>14</v>
      </c>
      <c r="F175" s="10">
        <v>35664</v>
      </c>
      <c r="G175" s="2" t="s">
        <v>53</v>
      </c>
      <c r="H175" s="2" t="s">
        <v>46</v>
      </c>
      <c r="J175" s="2" t="s">
        <v>5</v>
      </c>
      <c r="K175" s="9">
        <v>171.2</v>
      </c>
      <c r="L175" s="2" t="s">
        <v>14</v>
      </c>
      <c r="M175" s="10">
        <v>35664</v>
      </c>
      <c r="N175" s="6">
        <v>2530</v>
      </c>
    </row>
    <row r="176" spans="1:14" ht="18.75">
      <c r="A176" s="8" t="s">
        <v>46</v>
      </c>
      <c r="C176" s="2" t="s">
        <v>6</v>
      </c>
      <c r="D176" s="9">
        <v>239.6</v>
      </c>
      <c r="E176" s="2" t="s">
        <v>14</v>
      </c>
      <c r="F176" s="10">
        <v>35659</v>
      </c>
      <c r="G176" s="2" t="s">
        <v>53</v>
      </c>
      <c r="H176" s="2" t="s">
        <v>46</v>
      </c>
      <c r="J176" s="2" t="s">
        <v>7</v>
      </c>
      <c r="K176" s="9">
        <v>252.1</v>
      </c>
      <c r="L176" s="2" t="s">
        <v>14</v>
      </c>
      <c r="M176" s="10">
        <v>35659</v>
      </c>
      <c r="N176" s="6">
        <v>2530</v>
      </c>
    </row>
    <row r="177" spans="1:14" ht="18.75">
      <c r="A177" s="8" t="s">
        <v>46</v>
      </c>
      <c r="C177" s="2" t="s">
        <v>8</v>
      </c>
      <c r="D177" s="9">
        <v>255.9</v>
      </c>
      <c r="E177" s="2" t="s">
        <v>14</v>
      </c>
      <c r="F177" s="10">
        <v>35657</v>
      </c>
      <c r="G177" s="2" t="s">
        <v>53</v>
      </c>
      <c r="H177" s="2" t="s">
        <v>46</v>
      </c>
      <c r="J177" s="2" t="s">
        <v>9</v>
      </c>
      <c r="K177" s="9">
        <v>268.4</v>
      </c>
      <c r="L177" s="2" t="s">
        <v>14</v>
      </c>
      <c r="M177" s="10">
        <v>35657</v>
      </c>
      <c r="N177" s="6">
        <v>2530</v>
      </c>
    </row>
    <row r="178" spans="1:14" ht="18.75">
      <c r="A178" s="8" t="s">
        <v>46</v>
      </c>
      <c r="C178" s="2" t="s">
        <v>10</v>
      </c>
      <c r="D178" s="9">
        <v>276.5</v>
      </c>
      <c r="E178" s="2" t="s">
        <v>14</v>
      </c>
      <c r="F178" s="10">
        <v>35657</v>
      </c>
      <c r="G178" s="2" t="s">
        <v>53</v>
      </c>
      <c r="H178" s="2" t="s">
        <v>46</v>
      </c>
      <c r="J178" s="2" t="s">
        <v>11</v>
      </c>
      <c r="K178" s="9">
        <v>276.5</v>
      </c>
      <c r="L178" s="2" t="s">
        <v>14</v>
      </c>
      <c r="M178" s="10">
        <v>35657</v>
      </c>
      <c r="N178" s="6">
        <v>2530</v>
      </c>
    </row>
    <row r="179" spans="1:13" ht="18.75">
      <c r="A179" s="8" t="s">
        <v>46</v>
      </c>
      <c r="C179" s="2" t="s">
        <v>12</v>
      </c>
      <c r="D179" s="9">
        <v>391.2</v>
      </c>
      <c r="E179" s="2" t="s">
        <v>14</v>
      </c>
      <c r="F179" s="10">
        <v>35659</v>
      </c>
      <c r="G179" s="6">
        <v>2530</v>
      </c>
      <c r="M179" s="10"/>
    </row>
    <row r="181" spans="1:13" ht="18.75">
      <c r="A181" s="129" t="s">
        <v>28</v>
      </c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</row>
    <row r="182" ht="18.75">
      <c r="G182" s="2" t="s">
        <v>54</v>
      </c>
    </row>
    <row r="183" spans="1:90" ht="18.75">
      <c r="A183" s="1" t="s">
        <v>15</v>
      </c>
      <c r="B183" s="2" t="s">
        <v>30</v>
      </c>
      <c r="C183" s="2" t="s">
        <v>31</v>
      </c>
      <c r="D183" s="2" t="s">
        <v>32</v>
      </c>
      <c r="E183" s="2" t="s">
        <v>33</v>
      </c>
      <c r="F183" s="2" t="s">
        <v>34</v>
      </c>
      <c r="G183" s="2" t="s">
        <v>35</v>
      </c>
      <c r="H183" s="2" t="s">
        <v>36</v>
      </c>
      <c r="I183" s="2" t="s">
        <v>37</v>
      </c>
      <c r="J183" s="2" t="s">
        <v>38</v>
      </c>
      <c r="K183" s="2" t="s">
        <v>39</v>
      </c>
      <c r="L183" s="2" t="s">
        <v>40</v>
      </c>
      <c r="M183" s="2" t="s">
        <v>41</v>
      </c>
      <c r="N183" s="2" t="s">
        <v>42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</row>
    <row r="184" spans="1:90" ht="18.75">
      <c r="A184" s="1">
        <v>1</v>
      </c>
      <c r="B184" s="4">
        <v>0</v>
      </c>
      <c r="C184" s="4">
        <v>24.2</v>
      </c>
      <c r="D184" s="4">
        <v>13.3</v>
      </c>
      <c r="E184" s="4">
        <v>8.3</v>
      </c>
      <c r="F184" s="4">
        <v>21.9</v>
      </c>
      <c r="G184" s="4">
        <v>2.2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/>
      <c r="O184" s="4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</row>
    <row r="185" spans="1:90" ht="18.75">
      <c r="A185" s="1">
        <v>2</v>
      </c>
      <c r="B185" s="4">
        <v>0</v>
      </c>
      <c r="C185" s="4">
        <v>3.5</v>
      </c>
      <c r="D185" s="4">
        <v>22.1</v>
      </c>
      <c r="E185" s="4">
        <v>0.2</v>
      </c>
      <c r="F185" s="4">
        <v>3</v>
      </c>
      <c r="G185" s="4">
        <v>0</v>
      </c>
      <c r="H185" s="4">
        <v>8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/>
      <c r="O185" s="4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</row>
    <row r="186" spans="1:90" ht="18.75">
      <c r="A186" s="1">
        <v>3</v>
      </c>
      <c r="B186" s="4">
        <v>0</v>
      </c>
      <c r="C186" s="4">
        <v>0</v>
      </c>
      <c r="D186" s="4">
        <v>26.7</v>
      </c>
      <c r="E186" s="4">
        <v>13.2</v>
      </c>
      <c r="F186" s="4">
        <v>6.6</v>
      </c>
      <c r="G186" s="4">
        <v>0</v>
      </c>
      <c r="H186" s="4">
        <v>7.5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/>
      <c r="O186" s="4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</row>
    <row r="187" spans="1:90" ht="18.75">
      <c r="A187" s="1">
        <v>4</v>
      </c>
      <c r="B187" s="4">
        <v>0</v>
      </c>
      <c r="C187" s="4">
        <v>0</v>
      </c>
      <c r="D187" s="4">
        <v>48.4</v>
      </c>
      <c r="E187" s="4">
        <v>7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1.1</v>
      </c>
      <c r="L187" s="4">
        <v>0</v>
      </c>
      <c r="M187" s="4">
        <v>0</v>
      </c>
      <c r="N187" s="4"/>
      <c r="O187" s="4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</row>
    <row r="188" spans="1:90" ht="18.75">
      <c r="A188" s="1">
        <v>5</v>
      </c>
      <c r="B188" s="4">
        <v>0</v>
      </c>
      <c r="C188" s="4">
        <v>11.7</v>
      </c>
      <c r="D188" s="4">
        <v>31.3</v>
      </c>
      <c r="E188" s="4">
        <v>0.3</v>
      </c>
      <c r="F188" s="4">
        <v>0</v>
      </c>
      <c r="G188" s="4">
        <v>5.4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/>
      <c r="O188" s="4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</row>
    <row r="189" spans="1:90" ht="18.75">
      <c r="A189" s="1">
        <v>6</v>
      </c>
      <c r="B189" s="4">
        <v>0</v>
      </c>
      <c r="C189" s="4">
        <v>25.8</v>
      </c>
      <c r="D189" s="4">
        <v>17.7</v>
      </c>
      <c r="E189" s="4">
        <v>0.4</v>
      </c>
      <c r="F189" s="4">
        <v>5.2</v>
      </c>
      <c r="G189" s="4">
        <v>1.8</v>
      </c>
      <c r="H189" s="4">
        <v>15.7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/>
      <c r="O189" s="4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</row>
    <row r="190" spans="1:90" ht="18.75">
      <c r="A190" s="1">
        <v>7</v>
      </c>
      <c r="B190" s="4">
        <v>0</v>
      </c>
      <c r="C190" s="4">
        <v>0</v>
      </c>
      <c r="D190" s="4">
        <v>4.7</v>
      </c>
      <c r="E190" s="4">
        <v>0</v>
      </c>
      <c r="F190" s="4">
        <v>11.1</v>
      </c>
      <c r="G190" s="4">
        <v>9.2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/>
      <c r="O190" s="4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</row>
    <row r="191" spans="1:90" ht="18.75">
      <c r="A191" s="1">
        <v>8</v>
      </c>
      <c r="B191" s="4">
        <v>0</v>
      </c>
      <c r="C191" s="4">
        <v>0</v>
      </c>
      <c r="D191" s="4">
        <v>3.2</v>
      </c>
      <c r="E191" s="4">
        <v>10.5</v>
      </c>
      <c r="F191" s="4">
        <v>0.6</v>
      </c>
      <c r="G191" s="4">
        <v>13.5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/>
      <c r="O191" s="4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</row>
    <row r="192" spans="1:90" ht="18.75">
      <c r="A192" s="1">
        <v>9</v>
      </c>
      <c r="B192" s="4">
        <v>0</v>
      </c>
      <c r="C192" s="4">
        <v>0</v>
      </c>
      <c r="D192" s="4">
        <v>5.1</v>
      </c>
      <c r="E192" s="4">
        <v>0</v>
      </c>
      <c r="F192" s="4">
        <v>20.5</v>
      </c>
      <c r="G192" s="4">
        <v>0</v>
      </c>
      <c r="H192" s="4">
        <v>11.8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/>
      <c r="O192" s="4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</row>
    <row r="193" spans="1:90" ht="18.75">
      <c r="A193" s="1">
        <v>10</v>
      </c>
      <c r="B193" s="4">
        <v>0</v>
      </c>
      <c r="C193" s="4">
        <v>0</v>
      </c>
      <c r="D193" s="4">
        <v>3.2</v>
      </c>
      <c r="E193" s="4">
        <v>0</v>
      </c>
      <c r="F193" s="4">
        <v>0</v>
      </c>
      <c r="G193" s="4">
        <v>39.7</v>
      </c>
      <c r="H193" s="4">
        <v>12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/>
      <c r="O193" s="4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</row>
    <row r="194" spans="1:90" ht="18.75">
      <c r="A194" s="1">
        <v>11</v>
      </c>
      <c r="B194" s="4">
        <v>0</v>
      </c>
      <c r="C194" s="4">
        <v>0</v>
      </c>
      <c r="D194" s="4">
        <v>0</v>
      </c>
      <c r="E194" s="4">
        <v>8</v>
      </c>
      <c r="F194" s="4">
        <v>0</v>
      </c>
      <c r="G194" s="4">
        <v>0</v>
      </c>
      <c r="H194" s="4">
        <v>1.3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/>
      <c r="O194" s="4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</row>
    <row r="195" spans="1:90" ht="18.75">
      <c r="A195" s="1">
        <v>12</v>
      </c>
      <c r="B195" s="4">
        <v>0</v>
      </c>
      <c r="C195" s="4">
        <v>0</v>
      </c>
      <c r="D195" s="4">
        <v>0</v>
      </c>
      <c r="E195" s="4">
        <v>6.2</v>
      </c>
      <c r="F195" s="4">
        <v>4.8</v>
      </c>
      <c r="G195" s="4">
        <v>4.7</v>
      </c>
      <c r="H195" s="4">
        <v>0.3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/>
      <c r="O195" s="4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</row>
    <row r="196" spans="1:90" ht="18.75">
      <c r="A196" s="1">
        <v>13</v>
      </c>
      <c r="B196" s="4">
        <v>15.5</v>
      </c>
      <c r="C196" s="4">
        <v>18</v>
      </c>
      <c r="D196" s="4">
        <v>0</v>
      </c>
      <c r="E196" s="4">
        <v>0.3</v>
      </c>
      <c r="F196" s="4">
        <v>0</v>
      </c>
      <c r="G196" s="4">
        <v>0</v>
      </c>
      <c r="H196" s="4">
        <v>13.8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/>
      <c r="O196" s="4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</row>
    <row r="197" spans="1:90" ht="18.75">
      <c r="A197" s="1">
        <v>14</v>
      </c>
      <c r="B197" s="4">
        <v>4.2</v>
      </c>
      <c r="C197" s="4">
        <v>16.2</v>
      </c>
      <c r="D197" s="4">
        <v>1.1</v>
      </c>
      <c r="E197" s="4">
        <v>10.3</v>
      </c>
      <c r="F197" s="4">
        <v>76.1</v>
      </c>
      <c r="G197" s="4">
        <v>19.5</v>
      </c>
      <c r="H197" s="4">
        <v>6.5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/>
      <c r="O197" s="4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</row>
    <row r="198" spans="1:90" ht="18.75">
      <c r="A198" s="1">
        <v>15</v>
      </c>
      <c r="B198" s="4">
        <v>0.7</v>
      </c>
      <c r="C198" s="4">
        <v>5.8</v>
      </c>
      <c r="D198" s="4">
        <v>0</v>
      </c>
      <c r="E198" s="4">
        <v>4.3</v>
      </c>
      <c r="F198" s="4">
        <v>10.2</v>
      </c>
      <c r="G198" s="4">
        <v>0</v>
      </c>
      <c r="H198" s="4">
        <v>1.8</v>
      </c>
      <c r="I198" s="4">
        <v>2.2</v>
      </c>
      <c r="J198" s="4">
        <v>0</v>
      </c>
      <c r="K198" s="4">
        <v>0</v>
      </c>
      <c r="L198" s="4">
        <v>0</v>
      </c>
      <c r="M198" s="4">
        <v>0</v>
      </c>
      <c r="N198" s="4"/>
      <c r="O198" s="4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</row>
    <row r="199" spans="1:90" ht="18.75">
      <c r="A199" s="1">
        <v>16</v>
      </c>
      <c r="B199" s="4">
        <v>0</v>
      </c>
      <c r="C199" s="4">
        <v>21.3</v>
      </c>
      <c r="D199" s="4">
        <v>0</v>
      </c>
      <c r="E199" s="4">
        <v>3.5</v>
      </c>
      <c r="F199" s="4">
        <v>10.4</v>
      </c>
      <c r="G199" s="4">
        <v>18.3</v>
      </c>
      <c r="H199" s="4">
        <v>0</v>
      </c>
      <c r="I199" s="4">
        <v>12.3</v>
      </c>
      <c r="J199" s="4">
        <v>0</v>
      </c>
      <c r="K199" s="4">
        <v>0</v>
      </c>
      <c r="L199" s="4">
        <v>0</v>
      </c>
      <c r="M199" s="4">
        <v>0</v>
      </c>
      <c r="N199" s="4"/>
      <c r="O199" s="4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</row>
    <row r="200" spans="1:90" ht="18.75">
      <c r="A200" s="1">
        <v>17</v>
      </c>
      <c r="B200" s="4">
        <v>2.7</v>
      </c>
      <c r="C200" s="4">
        <v>43.3</v>
      </c>
      <c r="D200" s="4">
        <v>0</v>
      </c>
      <c r="E200" s="4">
        <v>15.3</v>
      </c>
      <c r="F200" s="4">
        <v>23.5</v>
      </c>
      <c r="G200" s="4">
        <v>0</v>
      </c>
      <c r="H200" s="4">
        <v>10.2</v>
      </c>
      <c r="I200" s="4">
        <v>32</v>
      </c>
      <c r="J200" s="4">
        <v>0</v>
      </c>
      <c r="K200" s="4">
        <v>0</v>
      </c>
      <c r="L200" s="4">
        <v>0</v>
      </c>
      <c r="M200" s="4">
        <v>0</v>
      </c>
      <c r="N200" s="4"/>
      <c r="O200" s="4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</row>
    <row r="201" spans="1:90" ht="18.75">
      <c r="A201" s="1">
        <v>18</v>
      </c>
      <c r="B201" s="4">
        <v>9.4</v>
      </c>
      <c r="C201" s="4">
        <v>0.5</v>
      </c>
      <c r="D201" s="4">
        <v>0</v>
      </c>
      <c r="E201" s="4">
        <v>5.1</v>
      </c>
      <c r="F201" s="4">
        <v>2.7</v>
      </c>
      <c r="G201" s="4">
        <v>7.1</v>
      </c>
      <c r="H201" s="4">
        <v>20</v>
      </c>
      <c r="I201" s="4">
        <v>4.3</v>
      </c>
      <c r="J201" s="4">
        <v>0</v>
      </c>
      <c r="K201" s="4">
        <v>0</v>
      </c>
      <c r="L201" s="4">
        <v>0</v>
      </c>
      <c r="M201" s="4">
        <v>0</v>
      </c>
      <c r="N201" s="4"/>
      <c r="O201" s="4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</row>
    <row r="202" spans="1:90" ht="18.75">
      <c r="A202" s="1">
        <v>19</v>
      </c>
      <c r="B202" s="4">
        <v>14</v>
      </c>
      <c r="C202" s="4">
        <v>0</v>
      </c>
      <c r="D202" s="4">
        <v>4.2</v>
      </c>
      <c r="E202" s="4">
        <v>0</v>
      </c>
      <c r="F202" s="4">
        <v>4.4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/>
      <c r="O202" s="4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</row>
    <row r="203" spans="1:90" ht="18.75">
      <c r="A203" s="1">
        <v>20</v>
      </c>
      <c r="B203" s="4">
        <v>1.8</v>
      </c>
      <c r="C203" s="4">
        <v>21.7</v>
      </c>
      <c r="D203" s="4">
        <v>37.6</v>
      </c>
      <c r="E203" s="4">
        <v>3.3</v>
      </c>
      <c r="F203" s="4">
        <v>22.1</v>
      </c>
      <c r="G203" s="4">
        <v>0.4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/>
      <c r="O203" s="4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</row>
    <row r="204" spans="1:90" ht="18.75">
      <c r="A204" s="1">
        <v>21</v>
      </c>
      <c r="B204" s="4">
        <v>0</v>
      </c>
      <c r="C204" s="4">
        <v>0</v>
      </c>
      <c r="D204" s="4">
        <v>0</v>
      </c>
      <c r="E204" s="4">
        <v>14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23.5</v>
      </c>
      <c r="N204" s="4"/>
      <c r="O204" s="4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</row>
    <row r="205" spans="1:90" ht="18.75">
      <c r="A205" s="1">
        <v>22</v>
      </c>
      <c r="B205" s="4">
        <v>0</v>
      </c>
      <c r="C205" s="4">
        <v>0</v>
      </c>
      <c r="D205" s="4">
        <v>0</v>
      </c>
      <c r="E205" s="4">
        <v>9.7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/>
      <c r="O205" s="4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</row>
    <row r="206" spans="1:90" ht="18.75">
      <c r="A206" s="1">
        <v>23</v>
      </c>
      <c r="B206" s="4">
        <v>0</v>
      </c>
      <c r="C206" s="4">
        <v>4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/>
      <c r="O206" s="4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</row>
    <row r="207" spans="1:90" ht="18.75">
      <c r="A207" s="1">
        <v>24</v>
      </c>
      <c r="B207" s="4">
        <v>0</v>
      </c>
      <c r="C207" s="4">
        <v>0</v>
      </c>
      <c r="D207" s="4">
        <v>6.5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/>
      <c r="O207" s="4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</row>
    <row r="208" spans="1:90" ht="18.75">
      <c r="A208" s="1">
        <v>25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/>
      <c r="O208" s="4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</row>
    <row r="209" spans="1:90" ht="18.75">
      <c r="A209" s="1">
        <v>26</v>
      </c>
      <c r="B209" s="4">
        <v>0</v>
      </c>
      <c r="C209" s="4">
        <v>0</v>
      </c>
      <c r="D209" s="4">
        <v>4.2</v>
      </c>
      <c r="E209" s="4">
        <v>6.2</v>
      </c>
      <c r="F209" s="4">
        <v>16.8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/>
      <c r="O209" s="4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</row>
    <row r="210" spans="1:90" ht="18.75">
      <c r="A210" s="1">
        <v>27</v>
      </c>
      <c r="B210" s="4">
        <v>0</v>
      </c>
      <c r="C210" s="4">
        <v>0.6</v>
      </c>
      <c r="D210" s="4">
        <v>9.7</v>
      </c>
      <c r="E210" s="4">
        <v>0.4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/>
      <c r="O210" s="4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</row>
    <row r="211" spans="1:90" ht="18.75">
      <c r="A211" s="1">
        <v>28</v>
      </c>
      <c r="B211" s="4">
        <v>15.8</v>
      </c>
      <c r="C211" s="4">
        <v>0</v>
      </c>
      <c r="D211" s="4">
        <v>11.2</v>
      </c>
      <c r="E211" s="4">
        <v>0</v>
      </c>
      <c r="F211" s="4">
        <v>0.8</v>
      </c>
      <c r="G211" s="4">
        <v>0.3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10.5</v>
      </c>
      <c r="N211" s="4"/>
      <c r="O211" s="4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</row>
    <row r="212" spans="1:90" ht="18.75">
      <c r="A212" s="1">
        <v>29</v>
      </c>
      <c r="B212" s="4">
        <v>1.1</v>
      </c>
      <c r="C212" s="4">
        <v>0</v>
      </c>
      <c r="D212" s="4">
        <v>16.2</v>
      </c>
      <c r="E212" s="4">
        <v>0.5</v>
      </c>
      <c r="F212" s="4">
        <v>1.2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/>
      <c r="M212" s="4">
        <v>0</v>
      </c>
      <c r="N212" s="4"/>
      <c r="O212" s="4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</row>
    <row r="213" spans="1:90" ht="18.75">
      <c r="A213" s="1">
        <v>30</v>
      </c>
      <c r="B213" s="4">
        <v>0</v>
      </c>
      <c r="C213" s="4">
        <v>0</v>
      </c>
      <c r="D213" s="4">
        <v>1.8</v>
      </c>
      <c r="E213" s="4">
        <v>1.8</v>
      </c>
      <c r="F213" s="4">
        <v>9.6</v>
      </c>
      <c r="G213" s="4">
        <v>13.3</v>
      </c>
      <c r="H213" s="4">
        <v>0</v>
      </c>
      <c r="I213" s="4">
        <v>0</v>
      </c>
      <c r="J213" s="4">
        <v>0</v>
      </c>
      <c r="K213" s="4">
        <v>0</v>
      </c>
      <c r="L213" s="4"/>
      <c r="M213" s="4">
        <v>0</v>
      </c>
      <c r="N213" s="4"/>
      <c r="O213" s="4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</row>
    <row r="214" spans="1:90" ht="18.75">
      <c r="A214" s="1">
        <v>31</v>
      </c>
      <c r="B214" s="4"/>
      <c r="C214" s="4">
        <v>42.3</v>
      </c>
      <c r="D214" s="4"/>
      <c r="E214" s="4">
        <v>4.2</v>
      </c>
      <c r="F214" s="4">
        <v>2.5</v>
      </c>
      <c r="G214" s="4"/>
      <c r="H214" s="4">
        <v>0</v>
      </c>
      <c r="I214" s="4"/>
      <c r="J214" s="4">
        <v>0</v>
      </c>
      <c r="K214" s="4">
        <v>0</v>
      </c>
      <c r="L214" s="4"/>
      <c r="M214" s="4">
        <v>0</v>
      </c>
      <c r="N214" s="4"/>
      <c r="O214" s="4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</row>
    <row r="215" spans="1:90" ht="18.75">
      <c r="A215" s="1" t="s">
        <v>43</v>
      </c>
      <c r="B215" s="4">
        <f>SUM(B184:B214)</f>
        <v>65.19999999999999</v>
      </c>
      <c r="C215" s="4">
        <f aca="true" t="shared" si="8" ref="C215:M215">SUM(C184:C214)</f>
        <v>238.89999999999998</v>
      </c>
      <c r="D215" s="4">
        <f t="shared" si="8"/>
        <v>268.19999999999993</v>
      </c>
      <c r="E215" s="4">
        <f t="shared" si="8"/>
        <v>133</v>
      </c>
      <c r="F215" s="4">
        <f t="shared" si="8"/>
        <v>254</v>
      </c>
      <c r="G215" s="4">
        <f t="shared" si="8"/>
        <v>135.4</v>
      </c>
      <c r="H215" s="4">
        <f t="shared" si="8"/>
        <v>108.89999999999999</v>
      </c>
      <c r="I215" s="4">
        <f t="shared" si="8"/>
        <v>50.8</v>
      </c>
      <c r="J215" s="4">
        <f t="shared" si="8"/>
        <v>0</v>
      </c>
      <c r="K215" s="4">
        <f t="shared" si="8"/>
        <v>1.1</v>
      </c>
      <c r="L215" s="4">
        <f t="shared" si="8"/>
        <v>0</v>
      </c>
      <c r="M215" s="4">
        <f t="shared" si="8"/>
        <v>34</v>
      </c>
      <c r="N215" s="4">
        <f>SUM(B215:M215)</f>
        <v>1289.5</v>
      </c>
      <c r="O215" s="4" t="s">
        <v>14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</row>
    <row r="216" spans="1:90" ht="18.75">
      <c r="A216" s="1" t="s">
        <v>44</v>
      </c>
      <c r="B216" s="4">
        <f>AVERAGE(B184:B214)</f>
        <v>2.173333333333333</v>
      </c>
      <c r="C216" s="4">
        <f aca="true" t="shared" si="9" ref="C216:M216">AVERAGE(C184:C214)</f>
        <v>7.7064516129032254</v>
      </c>
      <c r="D216" s="4">
        <f t="shared" si="9"/>
        <v>8.939999999999998</v>
      </c>
      <c r="E216" s="4">
        <f t="shared" si="9"/>
        <v>4.290322580645161</v>
      </c>
      <c r="F216" s="4">
        <f t="shared" si="9"/>
        <v>8.193548387096774</v>
      </c>
      <c r="G216" s="4">
        <f t="shared" si="9"/>
        <v>4.513333333333334</v>
      </c>
      <c r="H216" s="4">
        <f t="shared" si="9"/>
        <v>3.5129032258064514</v>
      </c>
      <c r="I216" s="4">
        <f t="shared" si="9"/>
        <v>1.6933333333333331</v>
      </c>
      <c r="J216" s="4">
        <f t="shared" si="9"/>
        <v>0</v>
      </c>
      <c r="K216" s="4">
        <f t="shared" si="9"/>
        <v>0.035483870967741936</v>
      </c>
      <c r="L216" s="4">
        <f t="shared" si="9"/>
        <v>0</v>
      </c>
      <c r="M216" s="4">
        <f t="shared" si="9"/>
        <v>1.096774193548387</v>
      </c>
      <c r="N216" s="4">
        <f>AVERAGE(B216:M216)</f>
        <v>3.512956989247312</v>
      </c>
      <c r="O216" s="4" t="s">
        <v>201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</row>
    <row r="217" spans="1:15" ht="18.75">
      <c r="A217" s="1" t="s">
        <v>45</v>
      </c>
      <c r="B217" s="6">
        <v>9</v>
      </c>
      <c r="C217" s="6">
        <v>14</v>
      </c>
      <c r="D217" s="6">
        <v>19</v>
      </c>
      <c r="E217" s="6">
        <v>23</v>
      </c>
      <c r="F217" s="6">
        <v>20</v>
      </c>
      <c r="G217" s="6">
        <v>13</v>
      </c>
      <c r="H217" s="6">
        <v>12</v>
      </c>
      <c r="I217" s="6">
        <v>4</v>
      </c>
      <c r="J217" s="6">
        <v>0</v>
      </c>
      <c r="K217" s="6">
        <v>1</v>
      </c>
      <c r="L217" s="6">
        <v>0</v>
      </c>
      <c r="M217" s="6">
        <v>2</v>
      </c>
      <c r="N217" s="7">
        <f>SUM(B217:M217)</f>
        <v>117</v>
      </c>
      <c r="O217" s="2" t="s">
        <v>45</v>
      </c>
    </row>
    <row r="218" spans="1:14" ht="18.75">
      <c r="A218" s="8" t="s">
        <v>46</v>
      </c>
      <c r="C218" s="2" t="s">
        <v>0</v>
      </c>
      <c r="D218" s="9">
        <v>76.1</v>
      </c>
      <c r="E218" s="2" t="s">
        <v>14</v>
      </c>
      <c r="F218" s="10">
        <v>35656</v>
      </c>
      <c r="G218" s="2" t="s">
        <v>55</v>
      </c>
      <c r="H218" s="2" t="s">
        <v>46</v>
      </c>
      <c r="J218" s="2" t="s">
        <v>1</v>
      </c>
      <c r="K218" s="9">
        <v>86.3</v>
      </c>
      <c r="L218" s="2" t="s">
        <v>14</v>
      </c>
      <c r="M218" s="10">
        <v>35656</v>
      </c>
      <c r="N218" s="6">
        <v>2531</v>
      </c>
    </row>
    <row r="219" spans="1:14" ht="18.75">
      <c r="A219" s="8" t="s">
        <v>46</v>
      </c>
      <c r="C219" s="2" t="s">
        <v>2</v>
      </c>
      <c r="D219" s="9">
        <v>106.4</v>
      </c>
      <c r="E219" s="2" t="s">
        <v>14</v>
      </c>
      <c r="F219" s="10">
        <v>35584</v>
      </c>
      <c r="G219" s="2" t="s">
        <v>55</v>
      </c>
      <c r="H219" s="2" t="s">
        <v>46</v>
      </c>
      <c r="J219" s="2" t="s">
        <v>3</v>
      </c>
      <c r="K219" s="9">
        <v>128.5</v>
      </c>
      <c r="L219" s="2" t="s">
        <v>14</v>
      </c>
      <c r="M219" s="10">
        <v>35583</v>
      </c>
      <c r="N219" s="6">
        <v>2531</v>
      </c>
    </row>
    <row r="220" spans="1:14" ht="18.75">
      <c r="A220" s="8" t="s">
        <v>46</v>
      </c>
      <c r="C220" s="2" t="s">
        <v>4</v>
      </c>
      <c r="D220" s="9">
        <v>152.8</v>
      </c>
      <c r="E220" s="2" t="s">
        <v>14</v>
      </c>
      <c r="F220" s="10">
        <v>35581</v>
      </c>
      <c r="G220" s="2" t="s">
        <v>55</v>
      </c>
      <c r="H220" s="2" t="s">
        <v>46</v>
      </c>
      <c r="J220" s="2" t="s">
        <v>5</v>
      </c>
      <c r="K220" s="9">
        <v>184.1</v>
      </c>
      <c r="L220" s="2" t="s">
        <v>14</v>
      </c>
      <c r="M220" s="10">
        <v>35581</v>
      </c>
      <c r="N220" s="6">
        <v>2531</v>
      </c>
    </row>
    <row r="221" spans="1:14" ht="18.75">
      <c r="A221" s="8" t="s">
        <v>46</v>
      </c>
      <c r="C221" s="2" t="s">
        <v>6</v>
      </c>
      <c r="D221" s="9">
        <v>201.8</v>
      </c>
      <c r="E221" s="2" t="s">
        <v>14</v>
      </c>
      <c r="F221" s="10">
        <v>35581</v>
      </c>
      <c r="G221" s="2" t="s">
        <v>55</v>
      </c>
      <c r="H221" s="2" t="s">
        <v>46</v>
      </c>
      <c r="J221" s="2" t="s">
        <v>7</v>
      </c>
      <c r="K221" s="9">
        <v>206.5</v>
      </c>
      <c r="L221" s="2" t="s">
        <v>14</v>
      </c>
      <c r="M221" s="10">
        <v>35581</v>
      </c>
      <c r="N221" s="6">
        <v>2531</v>
      </c>
    </row>
    <row r="222" spans="1:14" ht="18.75">
      <c r="A222" s="8" t="s">
        <v>46</v>
      </c>
      <c r="C222" s="2" t="s">
        <v>8</v>
      </c>
      <c r="D222" s="9">
        <v>209.7</v>
      </c>
      <c r="E222" s="2" t="s">
        <v>14</v>
      </c>
      <c r="F222" s="10">
        <v>35581</v>
      </c>
      <c r="G222" s="2" t="s">
        <v>55</v>
      </c>
      <c r="H222" s="2" t="s">
        <v>46</v>
      </c>
      <c r="J222" s="2" t="s">
        <v>9</v>
      </c>
      <c r="K222" s="9">
        <v>214.8</v>
      </c>
      <c r="L222" s="2" t="s">
        <v>14</v>
      </c>
      <c r="M222" s="10">
        <v>35581</v>
      </c>
      <c r="N222" s="6">
        <v>2531</v>
      </c>
    </row>
    <row r="223" spans="1:14" ht="18.75">
      <c r="A223" s="8" t="s">
        <v>46</v>
      </c>
      <c r="C223" s="2" t="s">
        <v>10</v>
      </c>
      <c r="D223" s="9">
        <v>218</v>
      </c>
      <c r="E223" s="2" t="s">
        <v>14</v>
      </c>
      <c r="F223" s="10">
        <v>35581</v>
      </c>
      <c r="G223" s="2" t="s">
        <v>55</v>
      </c>
      <c r="H223" s="2" t="s">
        <v>46</v>
      </c>
      <c r="J223" s="2" t="s">
        <v>11</v>
      </c>
      <c r="K223" s="9">
        <v>219.1</v>
      </c>
      <c r="L223" s="2" t="s">
        <v>14</v>
      </c>
      <c r="M223" s="10">
        <v>35581</v>
      </c>
      <c r="N223" s="6">
        <v>2531</v>
      </c>
    </row>
    <row r="224" spans="1:13" ht="18.75">
      <c r="A224" s="8" t="s">
        <v>46</v>
      </c>
      <c r="C224" s="2" t="s">
        <v>12</v>
      </c>
      <c r="D224" s="9">
        <v>349.4</v>
      </c>
      <c r="E224" s="2" t="s">
        <v>14</v>
      </c>
      <c r="F224" s="10">
        <v>35563</v>
      </c>
      <c r="G224" s="6">
        <v>2531</v>
      </c>
      <c r="M224" s="10"/>
    </row>
    <row r="226" spans="1:15" ht="18.75">
      <c r="A226" s="133" t="s">
        <v>28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</row>
    <row r="227" spans="1:15" ht="18.75">
      <c r="A227" s="130" t="s">
        <v>207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</row>
    <row r="228" spans="1:15" ht="18.75">
      <c r="A228" s="130" t="s">
        <v>56</v>
      </c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</row>
    <row r="229" spans="1:90" ht="18.75">
      <c r="A229" s="11" t="s">
        <v>15</v>
      </c>
      <c r="B229" s="12" t="s">
        <v>30</v>
      </c>
      <c r="C229" s="13" t="s">
        <v>31</v>
      </c>
      <c r="D229" s="13" t="s">
        <v>32</v>
      </c>
      <c r="E229" s="13" t="s">
        <v>33</v>
      </c>
      <c r="F229" s="13" t="s">
        <v>34</v>
      </c>
      <c r="G229" s="13" t="s">
        <v>35</v>
      </c>
      <c r="H229" s="13" t="s">
        <v>36</v>
      </c>
      <c r="I229" s="13" t="s">
        <v>37</v>
      </c>
      <c r="J229" s="13" t="s">
        <v>38</v>
      </c>
      <c r="K229" s="13" t="s">
        <v>39</v>
      </c>
      <c r="L229" s="13" t="s">
        <v>40</v>
      </c>
      <c r="M229" s="14" t="s">
        <v>41</v>
      </c>
      <c r="N229" s="15" t="s">
        <v>42</v>
      </c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</row>
    <row r="230" spans="1:90" s="2" customFormat="1" ht="15.75" customHeight="1">
      <c r="A230" s="16">
        <v>1</v>
      </c>
      <c r="B230" s="17">
        <v>0</v>
      </c>
      <c r="C230" s="18">
        <v>0</v>
      </c>
      <c r="D230" s="18">
        <v>5.5</v>
      </c>
      <c r="E230" s="18">
        <v>4.4</v>
      </c>
      <c r="F230" s="18">
        <v>2.5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9">
        <v>0</v>
      </c>
      <c r="N230" s="20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</row>
    <row r="231" spans="1:90" s="2" customFormat="1" ht="15.75" customHeight="1">
      <c r="A231" s="21">
        <v>2</v>
      </c>
      <c r="B231" s="22">
        <v>0</v>
      </c>
      <c r="C231" s="23">
        <v>0</v>
      </c>
      <c r="D231" s="23">
        <v>19.4</v>
      </c>
      <c r="E231" s="23">
        <v>0</v>
      </c>
      <c r="F231" s="23">
        <v>0</v>
      </c>
      <c r="G231" s="23">
        <v>0</v>
      </c>
      <c r="H231" s="23">
        <v>18.2</v>
      </c>
      <c r="I231" s="23">
        <v>0</v>
      </c>
      <c r="J231" s="23">
        <v>0</v>
      </c>
      <c r="K231" s="23">
        <v>0</v>
      </c>
      <c r="L231" s="23">
        <v>0</v>
      </c>
      <c r="M231" s="24">
        <v>0</v>
      </c>
      <c r="N231" s="25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</row>
    <row r="232" spans="1:90" s="2" customFormat="1" ht="15.75" customHeight="1">
      <c r="A232" s="21">
        <v>3</v>
      </c>
      <c r="B232" s="22">
        <v>0</v>
      </c>
      <c r="C232" s="23">
        <v>0</v>
      </c>
      <c r="D232" s="23">
        <v>19.4</v>
      </c>
      <c r="E232" s="23">
        <v>3</v>
      </c>
      <c r="F232" s="23">
        <v>0</v>
      </c>
      <c r="G232" s="23">
        <v>22</v>
      </c>
      <c r="H232" s="23">
        <v>2.2</v>
      </c>
      <c r="I232" s="23">
        <v>0</v>
      </c>
      <c r="J232" s="23">
        <v>0</v>
      </c>
      <c r="K232" s="23">
        <v>0</v>
      </c>
      <c r="L232" s="23">
        <v>0</v>
      </c>
      <c r="M232" s="24">
        <v>0</v>
      </c>
      <c r="N232" s="25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</row>
    <row r="233" spans="1:90" s="2" customFormat="1" ht="15.75" customHeight="1">
      <c r="A233" s="21">
        <v>4</v>
      </c>
      <c r="B233" s="22">
        <v>0</v>
      </c>
      <c r="C233" s="23">
        <v>0</v>
      </c>
      <c r="D233" s="23">
        <v>0</v>
      </c>
      <c r="E233" s="23">
        <v>0</v>
      </c>
      <c r="F233" s="23">
        <v>3.2</v>
      </c>
      <c r="G233" s="23">
        <v>0</v>
      </c>
      <c r="H233" s="23">
        <v>7.5</v>
      </c>
      <c r="I233" s="23">
        <v>0</v>
      </c>
      <c r="J233" s="23">
        <v>0</v>
      </c>
      <c r="K233" s="23">
        <v>0</v>
      </c>
      <c r="L233" s="23">
        <v>0</v>
      </c>
      <c r="M233" s="24">
        <v>0</v>
      </c>
      <c r="N233" s="25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</row>
    <row r="234" spans="1:90" s="2" customFormat="1" ht="15.75" customHeight="1">
      <c r="A234" s="21">
        <v>5</v>
      </c>
      <c r="B234" s="22">
        <v>0</v>
      </c>
      <c r="C234" s="23">
        <v>0</v>
      </c>
      <c r="D234" s="23">
        <v>0</v>
      </c>
      <c r="E234" s="23">
        <v>2.4</v>
      </c>
      <c r="F234" s="23">
        <v>0.8</v>
      </c>
      <c r="G234" s="23">
        <v>0</v>
      </c>
      <c r="H234" s="23">
        <v>4</v>
      </c>
      <c r="I234" s="23">
        <v>0</v>
      </c>
      <c r="J234" s="23">
        <v>0</v>
      </c>
      <c r="K234" s="23">
        <v>0</v>
      </c>
      <c r="L234" s="23">
        <v>0</v>
      </c>
      <c r="M234" s="24">
        <v>0</v>
      </c>
      <c r="N234" s="25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</row>
    <row r="235" spans="1:90" s="2" customFormat="1" ht="15.75" customHeight="1">
      <c r="A235" s="21">
        <v>6</v>
      </c>
      <c r="B235" s="22">
        <v>0</v>
      </c>
      <c r="C235" s="23">
        <v>0</v>
      </c>
      <c r="D235" s="23">
        <v>0.1</v>
      </c>
      <c r="E235" s="23">
        <v>2.6</v>
      </c>
      <c r="F235" s="23">
        <v>0</v>
      </c>
      <c r="G235" s="23">
        <v>19.6</v>
      </c>
      <c r="H235" s="23">
        <v>25.9</v>
      </c>
      <c r="I235" s="23">
        <v>0</v>
      </c>
      <c r="J235" s="23">
        <v>0</v>
      </c>
      <c r="K235" s="23">
        <v>0</v>
      </c>
      <c r="L235" s="23">
        <v>0</v>
      </c>
      <c r="M235" s="24">
        <v>0</v>
      </c>
      <c r="N235" s="25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</row>
    <row r="236" spans="1:90" s="2" customFormat="1" ht="15.75" customHeight="1">
      <c r="A236" s="21">
        <v>7</v>
      </c>
      <c r="B236" s="22">
        <v>0</v>
      </c>
      <c r="C236" s="23">
        <v>0</v>
      </c>
      <c r="D236" s="23">
        <v>5.7</v>
      </c>
      <c r="E236" s="23">
        <v>2.3</v>
      </c>
      <c r="F236" s="23">
        <v>0</v>
      </c>
      <c r="G236" s="23">
        <v>1.3</v>
      </c>
      <c r="H236" s="23">
        <v>13.2</v>
      </c>
      <c r="I236" s="23">
        <v>0</v>
      </c>
      <c r="J236" s="23">
        <v>0</v>
      </c>
      <c r="K236" s="23">
        <v>0</v>
      </c>
      <c r="L236" s="23">
        <v>0</v>
      </c>
      <c r="M236" s="24">
        <v>0</v>
      </c>
      <c r="N236" s="25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</row>
    <row r="237" spans="1:90" s="2" customFormat="1" ht="15.75" customHeight="1">
      <c r="A237" s="21">
        <v>8</v>
      </c>
      <c r="B237" s="22">
        <v>0</v>
      </c>
      <c r="C237" s="23">
        <v>1.5</v>
      </c>
      <c r="D237" s="23">
        <v>0</v>
      </c>
      <c r="E237" s="23">
        <v>0</v>
      </c>
      <c r="F237" s="23">
        <v>0</v>
      </c>
      <c r="G237" s="23">
        <v>31.5</v>
      </c>
      <c r="H237" s="23">
        <v>1</v>
      </c>
      <c r="I237" s="23">
        <v>0</v>
      </c>
      <c r="J237" s="23">
        <v>0</v>
      </c>
      <c r="K237" s="23">
        <v>0</v>
      </c>
      <c r="L237" s="23">
        <v>2</v>
      </c>
      <c r="M237" s="24">
        <v>0</v>
      </c>
      <c r="N237" s="25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</row>
    <row r="238" spans="1:90" s="2" customFormat="1" ht="15.75" customHeight="1">
      <c r="A238" s="21">
        <v>9</v>
      </c>
      <c r="B238" s="22">
        <v>0</v>
      </c>
      <c r="C238" s="23">
        <v>0</v>
      </c>
      <c r="D238" s="23">
        <v>1.5</v>
      </c>
      <c r="E238" s="23">
        <v>0</v>
      </c>
      <c r="F238" s="23">
        <v>23.3</v>
      </c>
      <c r="G238" s="23">
        <v>6.5</v>
      </c>
      <c r="H238" s="23">
        <v>3.5</v>
      </c>
      <c r="I238" s="23">
        <v>0</v>
      </c>
      <c r="J238" s="23">
        <v>0</v>
      </c>
      <c r="K238" s="23">
        <v>0</v>
      </c>
      <c r="L238" s="23">
        <v>0</v>
      </c>
      <c r="M238" s="24">
        <v>0</v>
      </c>
      <c r="N238" s="25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</row>
    <row r="239" spans="1:90" s="2" customFormat="1" ht="15.75" customHeight="1">
      <c r="A239" s="21">
        <v>10</v>
      </c>
      <c r="B239" s="22">
        <v>0</v>
      </c>
      <c r="C239" s="23">
        <v>0</v>
      </c>
      <c r="D239" s="23">
        <v>15.1</v>
      </c>
      <c r="E239" s="23">
        <v>22.5</v>
      </c>
      <c r="F239" s="23">
        <v>30.4</v>
      </c>
      <c r="G239" s="23">
        <v>9.8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4">
        <v>0</v>
      </c>
      <c r="N239" s="25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</row>
    <row r="240" spans="1:90" s="2" customFormat="1" ht="15.75" customHeight="1">
      <c r="A240" s="21">
        <v>11</v>
      </c>
      <c r="B240" s="22">
        <v>0</v>
      </c>
      <c r="C240" s="23">
        <v>13.2</v>
      </c>
      <c r="D240" s="23">
        <v>26.1</v>
      </c>
      <c r="E240" s="23">
        <v>67.4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4">
        <v>0</v>
      </c>
      <c r="N240" s="25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</row>
    <row r="241" spans="1:90" s="2" customFormat="1" ht="15.75" customHeight="1">
      <c r="A241" s="21">
        <v>12</v>
      </c>
      <c r="B241" s="22">
        <v>0</v>
      </c>
      <c r="C241" s="23">
        <v>5.4</v>
      </c>
      <c r="D241" s="23">
        <v>11</v>
      </c>
      <c r="E241" s="23">
        <v>14.8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1.3</v>
      </c>
      <c r="M241" s="24">
        <v>0</v>
      </c>
      <c r="N241" s="25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</row>
    <row r="242" spans="1:90" s="2" customFormat="1" ht="15.75" customHeight="1">
      <c r="A242" s="21">
        <v>13</v>
      </c>
      <c r="B242" s="22">
        <v>0</v>
      </c>
      <c r="C242" s="23">
        <v>1.1</v>
      </c>
      <c r="D242" s="23">
        <v>13.7</v>
      </c>
      <c r="E242" s="23">
        <v>12.5</v>
      </c>
      <c r="F242" s="23">
        <v>2.4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4">
        <v>0</v>
      </c>
      <c r="N242" s="25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</row>
    <row r="243" spans="1:90" s="2" customFormat="1" ht="15.75" customHeight="1">
      <c r="A243" s="21">
        <v>14</v>
      </c>
      <c r="B243" s="22">
        <v>0</v>
      </c>
      <c r="C243" s="23">
        <v>28.8</v>
      </c>
      <c r="D243" s="23">
        <v>1.1</v>
      </c>
      <c r="E243" s="23">
        <v>1.3</v>
      </c>
      <c r="F243" s="23">
        <v>4.3</v>
      </c>
      <c r="G243" s="23">
        <v>5</v>
      </c>
      <c r="H243" s="23">
        <v>15.2</v>
      </c>
      <c r="I243" s="23">
        <v>0</v>
      </c>
      <c r="J243" s="23">
        <v>0</v>
      </c>
      <c r="K243" s="23">
        <v>0</v>
      </c>
      <c r="L243" s="23">
        <v>0</v>
      </c>
      <c r="M243" s="24">
        <v>0</v>
      </c>
      <c r="N243" s="25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</row>
    <row r="244" spans="1:90" s="2" customFormat="1" ht="15.75" customHeight="1">
      <c r="A244" s="21">
        <v>15</v>
      </c>
      <c r="B244" s="22">
        <v>0</v>
      </c>
      <c r="C244" s="23">
        <v>15.9</v>
      </c>
      <c r="D244" s="23">
        <v>26</v>
      </c>
      <c r="E244" s="23">
        <v>0</v>
      </c>
      <c r="F244" s="23">
        <v>0.8</v>
      </c>
      <c r="G244" s="23">
        <v>0</v>
      </c>
      <c r="H244" s="23">
        <v>0.5</v>
      </c>
      <c r="I244" s="23">
        <v>0</v>
      </c>
      <c r="J244" s="23">
        <v>0</v>
      </c>
      <c r="K244" s="23">
        <v>0</v>
      </c>
      <c r="L244" s="23">
        <v>0</v>
      </c>
      <c r="M244" s="24">
        <v>0</v>
      </c>
      <c r="N244" s="25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</row>
    <row r="245" spans="1:90" s="2" customFormat="1" ht="15.75" customHeight="1">
      <c r="A245" s="21">
        <v>16</v>
      </c>
      <c r="B245" s="22">
        <v>0</v>
      </c>
      <c r="C245" s="23">
        <v>0.9</v>
      </c>
      <c r="D245" s="23">
        <v>0</v>
      </c>
      <c r="E245" s="23">
        <v>0</v>
      </c>
      <c r="F245" s="23">
        <v>0</v>
      </c>
      <c r="G245" s="23">
        <v>23</v>
      </c>
      <c r="H245" s="23">
        <v>13</v>
      </c>
      <c r="I245" s="23">
        <v>0</v>
      </c>
      <c r="J245" s="23">
        <v>0</v>
      </c>
      <c r="K245" s="23">
        <v>0</v>
      </c>
      <c r="L245" s="23">
        <v>0</v>
      </c>
      <c r="M245" s="24">
        <v>0</v>
      </c>
      <c r="N245" s="25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</row>
    <row r="246" spans="1:90" s="2" customFormat="1" ht="15.75" customHeight="1">
      <c r="A246" s="21">
        <v>17</v>
      </c>
      <c r="B246" s="22">
        <v>0</v>
      </c>
      <c r="C246" s="23">
        <v>0</v>
      </c>
      <c r="D246" s="23">
        <v>0</v>
      </c>
      <c r="E246" s="23">
        <v>0</v>
      </c>
      <c r="F246" s="23">
        <v>0</v>
      </c>
      <c r="G246" s="23">
        <v>13.3</v>
      </c>
      <c r="H246" s="23">
        <v>1</v>
      </c>
      <c r="I246" s="23">
        <v>0</v>
      </c>
      <c r="J246" s="23">
        <v>0</v>
      </c>
      <c r="K246" s="23">
        <v>0</v>
      </c>
      <c r="L246" s="23">
        <v>0</v>
      </c>
      <c r="M246" s="24">
        <v>0</v>
      </c>
      <c r="N246" s="25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</row>
    <row r="247" spans="1:90" s="2" customFormat="1" ht="15.75" customHeight="1">
      <c r="A247" s="21">
        <v>18</v>
      </c>
      <c r="B247" s="22">
        <v>0</v>
      </c>
      <c r="C247" s="23">
        <v>0</v>
      </c>
      <c r="D247" s="23">
        <v>0</v>
      </c>
      <c r="E247" s="23">
        <v>13.7</v>
      </c>
      <c r="F247" s="23">
        <v>0</v>
      </c>
      <c r="G247" s="23">
        <v>0.9</v>
      </c>
      <c r="H247" s="23">
        <v>12.4</v>
      </c>
      <c r="I247" s="23">
        <v>9.5</v>
      </c>
      <c r="J247" s="23">
        <v>0</v>
      </c>
      <c r="K247" s="23">
        <v>0</v>
      </c>
      <c r="L247" s="23">
        <v>0</v>
      </c>
      <c r="M247" s="24">
        <v>0</v>
      </c>
      <c r="N247" s="25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</row>
    <row r="248" spans="1:90" s="2" customFormat="1" ht="15.75" customHeight="1">
      <c r="A248" s="21">
        <v>19</v>
      </c>
      <c r="B248" s="22">
        <v>0</v>
      </c>
      <c r="C248" s="23">
        <v>0</v>
      </c>
      <c r="D248" s="23">
        <v>8.8</v>
      </c>
      <c r="E248" s="23">
        <v>6.7</v>
      </c>
      <c r="F248" s="23">
        <v>0.3</v>
      </c>
      <c r="G248" s="23">
        <v>0.9</v>
      </c>
      <c r="H248" s="23">
        <v>1</v>
      </c>
      <c r="I248" s="23">
        <v>0</v>
      </c>
      <c r="J248" s="23">
        <v>0</v>
      </c>
      <c r="K248" s="23">
        <v>0</v>
      </c>
      <c r="L248" s="23">
        <v>0</v>
      </c>
      <c r="M248" s="24">
        <v>0</v>
      </c>
      <c r="N248" s="25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</row>
    <row r="249" spans="1:90" s="2" customFormat="1" ht="15.75" customHeight="1">
      <c r="A249" s="21">
        <v>20</v>
      </c>
      <c r="B249" s="22">
        <v>0</v>
      </c>
      <c r="C249" s="23">
        <v>0</v>
      </c>
      <c r="D249" s="23">
        <v>0</v>
      </c>
      <c r="E249" s="23">
        <v>4.1</v>
      </c>
      <c r="F249" s="23">
        <v>0</v>
      </c>
      <c r="G249" s="23">
        <v>0</v>
      </c>
      <c r="H249" s="23">
        <v>5.5</v>
      </c>
      <c r="I249" s="23">
        <v>0</v>
      </c>
      <c r="J249" s="23">
        <v>0</v>
      </c>
      <c r="K249" s="23">
        <v>0</v>
      </c>
      <c r="L249" s="23">
        <v>0</v>
      </c>
      <c r="M249" s="24">
        <v>0</v>
      </c>
      <c r="N249" s="25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</row>
    <row r="250" spans="1:90" s="2" customFormat="1" ht="15.75" customHeight="1">
      <c r="A250" s="21">
        <v>21</v>
      </c>
      <c r="B250" s="22">
        <v>0</v>
      </c>
      <c r="C250" s="23">
        <v>0.3</v>
      </c>
      <c r="D250" s="23">
        <v>0</v>
      </c>
      <c r="E250" s="23">
        <v>0</v>
      </c>
      <c r="F250" s="23">
        <v>0</v>
      </c>
      <c r="G250" s="23">
        <v>1.3</v>
      </c>
      <c r="H250" s="23">
        <v>0.7</v>
      </c>
      <c r="I250" s="23">
        <v>0</v>
      </c>
      <c r="J250" s="23">
        <v>0</v>
      </c>
      <c r="K250" s="23">
        <v>2.2</v>
      </c>
      <c r="L250" s="23">
        <v>2.7</v>
      </c>
      <c r="M250" s="24">
        <v>0</v>
      </c>
      <c r="N250" s="25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</row>
    <row r="251" spans="1:90" s="2" customFormat="1" ht="15.75" customHeight="1">
      <c r="A251" s="21">
        <v>22</v>
      </c>
      <c r="B251" s="22">
        <v>0</v>
      </c>
      <c r="C251" s="23">
        <v>0</v>
      </c>
      <c r="D251" s="23">
        <v>0</v>
      </c>
      <c r="E251" s="23">
        <v>0</v>
      </c>
      <c r="F251" s="23">
        <v>0.9</v>
      </c>
      <c r="G251" s="23">
        <v>18.7</v>
      </c>
      <c r="H251" s="23">
        <v>0</v>
      </c>
      <c r="I251" s="23">
        <v>0</v>
      </c>
      <c r="J251" s="23">
        <v>0</v>
      </c>
      <c r="K251" s="23">
        <v>0</v>
      </c>
      <c r="L251" s="23">
        <v>2.4</v>
      </c>
      <c r="M251" s="24">
        <v>0</v>
      </c>
      <c r="N251" s="25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</row>
    <row r="252" spans="1:90" s="2" customFormat="1" ht="15.75" customHeight="1">
      <c r="A252" s="21">
        <v>23</v>
      </c>
      <c r="B252" s="22">
        <v>0</v>
      </c>
      <c r="C252" s="23">
        <v>5.5</v>
      </c>
      <c r="D252" s="23">
        <v>0</v>
      </c>
      <c r="E252" s="23">
        <v>13.5</v>
      </c>
      <c r="F252" s="23">
        <v>0</v>
      </c>
      <c r="G252" s="23">
        <v>33.6</v>
      </c>
      <c r="H252" s="23">
        <v>0</v>
      </c>
      <c r="I252" s="23">
        <v>0</v>
      </c>
      <c r="J252" s="23">
        <v>0</v>
      </c>
      <c r="K252" s="23">
        <v>0</v>
      </c>
      <c r="L252" s="23">
        <v>1.7</v>
      </c>
      <c r="M252" s="24">
        <v>0</v>
      </c>
      <c r="N252" s="25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</row>
    <row r="253" spans="1:90" s="2" customFormat="1" ht="15.75" customHeight="1">
      <c r="A253" s="21">
        <v>24</v>
      </c>
      <c r="B253" s="22">
        <v>0</v>
      </c>
      <c r="C253" s="23">
        <v>5.1</v>
      </c>
      <c r="D253" s="23">
        <v>4.4</v>
      </c>
      <c r="E253" s="23">
        <v>3</v>
      </c>
      <c r="F253" s="23">
        <v>0.3</v>
      </c>
      <c r="G253" s="23">
        <v>6.7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4">
        <v>0</v>
      </c>
      <c r="N253" s="25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</row>
    <row r="254" spans="1:90" s="2" customFormat="1" ht="15.75" customHeight="1">
      <c r="A254" s="21">
        <v>25</v>
      </c>
      <c r="B254" s="22">
        <v>3.4</v>
      </c>
      <c r="C254" s="23">
        <v>32.5</v>
      </c>
      <c r="D254" s="23">
        <v>17.4</v>
      </c>
      <c r="E254" s="23">
        <v>9.7</v>
      </c>
      <c r="F254" s="23">
        <v>28.9</v>
      </c>
      <c r="G254" s="23">
        <v>2.7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4">
        <v>0</v>
      </c>
      <c r="N254" s="25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</row>
    <row r="255" spans="1:90" s="2" customFormat="1" ht="15.75" customHeight="1">
      <c r="A255" s="21">
        <v>26</v>
      </c>
      <c r="B255" s="22">
        <v>0</v>
      </c>
      <c r="C255" s="23">
        <v>34.7</v>
      </c>
      <c r="D255" s="23">
        <v>7.3</v>
      </c>
      <c r="E255" s="23">
        <v>10.8</v>
      </c>
      <c r="F255" s="23">
        <v>6.5</v>
      </c>
      <c r="G255" s="23">
        <v>12.2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4">
        <v>0</v>
      </c>
      <c r="N255" s="25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</row>
    <row r="256" spans="1:90" s="2" customFormat="1" ht="15.75" customHeight="1">
      <c r="A256" s="21">
        <v>27</v>
      </c>
      <c r="B256" s="22">
        <v>0</v>
      </c>
      <c r="C256" s="23">
        <v>2.4</v>
      </c>
      <c r="D256" s="23">
        <v>0.2</v>
      </c>
      <c r="E256" s="23">
        <v>0.8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4">
        <v>0</v>
      </c>
      <c r="N256" s="25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</row>
    <row r="257" spans="1:90" s="2" customFormat="1" ht="15.75" customHeight="1">
      <c r="A257" s="21">
        <v>28</v>
      </c>
      <c r="B257" s="22">
        <v>0</v>
      </c>
      <c r="C257" s="23">
        <v>26.1</v>
      </c>
      <c r="D257" s="23">
        <v>0</v>
      </c>
      <c r="E257" s="23">
        <v>4.4</v>
      </c>
      <c r="F257" s="23">
        <v>21</v>
      </c>
      <c r="G257" s="23">
        <v>0</v>
      </c>
      <c r="H257" s="23">
        <v>0</v>
      </c>
      <c r="I257" s="23">
        <v>7.7</v>
      </c>
      <c r="J257" s="23">
        <v>0</v>
      </c>
      <c r="K257" s="23">
        <v>0</v>
      </c>
      <c r="L257" s="23">
        <v>0</v>
      </c>
      <c r="M257" s="24">
        <v>0</v>
      </c>
      <c r="N257" s="25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</row>
    <row r="258" spans="1:90" s="2" customFormat="1" ht="15.75" customHeight="1">
      <c r="A258" s="21">
        <v>29</v>
      </c>
      <c r="B258" s="22">
        <v>0</v>
      </c>
      <c r="C258" s="23">
        <v>0.8</v>
      </c>
      <c r="D258" s="23">
        <v>0</v>
      </c>
      <c r="E258" s="23">
        <v>3.8</v>
      </c>
      <c r="F258" s="23">
        <v>0</v>
      </c>
      <c r="G258" s="23">
        <v>0</v>
      </c>
      <c r="H258" s="23">
        <v>9.3</v>
      </c>
      <c r="I258" s="23">
        <v>0</v>
      </c>
      <c r="J258" s="23">
        <v>0</v>
      </c>
      <c r="K258" s="23">
        <v>0</v>
      </c>
      <c r="L258" s="23"/>
      <c r="M258" s="24">
        <v>0</v>
      </c>
      <c r="N258" s="25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</row>
    <row r="259" spans="1:90" s="2" customFormat="1" ht="15.75" customHeight="1">
      <c r="A259" s="21">
        <v>30</v>
      </c>
      <c r="B259" s="22">
        <v>5.5</v>
      </c>
      <c r="C259" s="23">
        <v>6</v>
      </c>
      <c r="D259" s="23">
        <v>0</v>
      </c>
      <c r="E259" s="23">
        <v>3.5</v>
      </c>
      <c r="F259" s="23">
        <v>16.5</v>
      </c>
      <c r="G259" s="23">
        <v>1.9</v>
      </c>
      <c r="H259" s="23">
        <v>0</v>
      </c>
      <c r="I259" s="23">
        <v>0</v>
      </c>
      <c r="J259" s="23">
        <v>0</v>
      </c>
      <c r="K259" s="23">
        <v>0</v>
      </c>
      <c r="L259" s="23"/>
      <c r="M259" s="24">
        <v>0</v>
      </c>
      <c r="N259" s="25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</row>
    <row r="260" spans="1:90" s="2" customFormat="1" ht="15.75" customHeight="1">
      <c r="A260" s="26">
        <v>31</v>
      </c>
      <c r="B260" s="27"/>
      <c r="C260" s="28">
        <v>0</v>
      </c>
      <c r="D260" s="28"/>
      <c r="E260" s="28">
        <v>24.5</v>
      </c>
      <c r="F260" s="28">
        <v>0</v>
      </c>
      <c r="G260" s="28"/>
      <c r="H260" s="28">
        <v>0</v>
      </c>
      <c r="I260" s="28"/>
      <c r="J260" s="28">
        <v>0</v>
      </c>
      <c r="K260" s="28">
        <v>0</v>
      </c>
      <c r="L260" s="28"/>
      <c r="M260" s="29">
        <v>0</v>
      </c>
      <c r="N260" s="30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</row>
    <row r="261" spans="1:90" ht="18.75">
      <c r="A261" s="31" t="s">
        <v>43</v>
      </c>
      <c r="B261" s="4">
        <f>SUM(B230:B260)</f>
        <v>8.9</v>
      </c>
      <c r="C261" s="32">
        <f aca="true" t="shared" si="10" ref="C261:M261">SUM(C230:C260)</f>
        <v>180.20000000000002</v>
      </c>
      <c r="D261" s="32">
        <f t="shared" si="10"/>
        <v>182.70000000000005</v>
      </c>
      <c r="E261" s="32">
        <f t="shared" si="10"/>
        <v>231.70000000000002</v>
      </c>
      <c r="F261" s="32">
        <f t="shared" si="10"/>
        <v>142.1</v>
      </c>
      <c r="G261" s="32">
        <f t="shared" si="10"/>
        <v>210.89999999999998</v>
      </c>
      <c r="H261" s="32">
        <f t="shared" si="10"/>
        <v>134.10000000000002</v>
      </c>
      <c r="I261" s="32">
        <f t="shared" si="10"/>
        <v>17.2</v>
      </c>
      <c r="J261" s="32">
        <f t="shared" si="10"/>
        <v>0</v>
      </c>
      <c r="K261" s="32">
        <f t="shared" si="10"/>
        <v>2.2</v>
      </c>
      <c r="L261" s="32">
        <f t="shared" si="10"/>
        <v>10.1</v>
      </c>
      <c r="M261" s="4">
        <f t="shared" si="10"/>
        <v>0</v>
      </c>
      <c r="N261" s="33">
        <f>SUM(B261:M261)</f>
        <v>1120.1000000000001</v>
      </c>
      <c r="O261" s="4" t="s">
        <v>14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</row>
    <row r="262" spans="1:90" ht="18.75">
      <c r="A262" s="34" t="s">
        <v>44</v>
      </c>
      <c r="B262" s="35">
        <f>AVERAGE(B230:B260)</f>
        <v>0.2966666666666667</v>
      </c>
      <c r="C262" s="23">
        <f aca="true" t="shared" si="11" ref="C262:M262">AVERAGE(C230:C260)</f>
        <v>5.812903225806452</v>
      </c>
      <c r="D262" s="23">
        <f t="shared" si="11"/>
        <v>6.090000000000002</v>
      </c>
      <c r="E262" s="23">
        <f t="shared" si="11"/>
        <v>7.474193548387097</v>
      </c>
      <c r="F262" s="23">
        <f t="shared" si="11"/>
        <v>4.583870967741936</v>
      </c>
      <c r="G262" s="23">
        <f t="shared" si="11"/>
        <v>7.029999999999999</v>
      </c>
      <c r="H262" s="23">
        <f t="shared" si="11"/>
        <v>4.325806451612904</v>
      </c>
      <c r="I262" s="23">
        <f t="shared" si="11"/>
        <v>0.5733333333333334</v>
      </c>
      <c r="J262" s="23">
        <f t="shared" si="11"/>
        <v>0</v>
      </c>
      <c r="K262" s="23">
        <f t="shared" si="11"/>
        <v>0.07096774193548387</v>
      </c>
      <c r="L262" s="23">
        <f t="shared" si="11"/>
        <v>0.3607142857142857</v>
      </c>
      <c r="M262" s="35">
        <f t="shared" si="11"/>
        <v>0</v>
      </c>
      <c r="N262" s="36">
        <f>AVERAGE(B262:M262)</f>
        <v>3.0515380184331806</v>
      </c>
      <c r="O262" s="4" t="s">
        <v>201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</row>
    <row r="263" spans="1:15" s="2" customFormat="1" ht="15.75" customHeight="1">
      <c r="A263" s="37" t="s">
        <v>45</v>
      </c>
      <c r="B263" s="38">
        <v>2</v>
      </c>
      <c r="C263" s="39">
        <v>16</v>
      </c>
      <c r="D263" s="39">
        <v>17</v>
      </c>
      <c r="E263" s="39">
        <v>22</v>
      </c>
      <c r="F263" s="39">
        <v>15</v>
      </c>
      <c r="G263" s="39">
        <v>18</v>
      </c>
      <c r="H263" s="39">
        <v>17</v>
      </c>
      <c r="I263" s="39">
        <v>2</v>
      </c>
      <c r="J263" s="39">
        <v>0</v>
      </c>
      <c r="K263" s="39">
        <v>2</v>
      </c>
      <c r="L263" s="39">
        <v>5</v>
      </c>
      <c r="M263" s="38">
        <v>0</v>
      </c>
      <c r="N263" s="40">
        <f>SUM(B263:M263)</f>
        <v>116</v>
      </c>
      <c r="O263" s="2" t="s">
        <v>45</v>
      </c>
    </row>
    <row r="264" spans="1:14" ht="18.75">
      <c r="A264" s="41" t="s">
        <v>13</v>
      </c>
      <c r="C264" s="9">
        <v>67.4</v>
      </c>
      <c r="D264" s="9" t="s">
        <v>14</v>
      </c>
      <c r="E264" s="134">
        <v>231027</v>
      </c>
      <c r="F264" s="134"/>
      <c r="I264" s="2" t="s">
        <v>16</v>
      </c>
      <c r="K264" s="9">
        <v>89.9</v>
      </c>
      <c r="L264" s="9" t="s">
        <v>14</v>
      </c>
      <c r="M264" s="132">
        <v>231026</v>
      </c>
      <c r="N264" s="132"/>
    </row>
    <row r="265" spans="1:14" ht="18.75">
      <c r="A265" s="41" t="s">
        <v>17</v>
      </c>
      <c r="C265" s="9">
        <v>104.7</v>
      </c>
      <c r="D265" s="9" t="s">
        <v>14</v>
      </c>
      <c r="E265" s="132">
        <v>231026</v>
      </c>
      <c r="F265" s="132"/>
      <c r="I265" s="2" t="s">
        <v>18</v>
      </c>
      <c r="K265" s="9">
        <v>117.2</v>
      </c>
      <c r="L265" s="9" t="s">
        <v>14</v>
      </c>
      <c r="M265" s="132">
        <v>231026</v>
      </c>
      <c r="N265" s="132"/>
    </row>
    <row r="266" spans="1:14" ht="18.75">
      <c r="A266" s="41" t="s">
        <v>19</v>
      </c>
      <c r="C266" s="9">
        <v>118.5</v>
      </c>
      <c r="D266" s="9" t="s">
        <v>14</v>
      </c>
      <c r="E266" s="132">
        <v>231026</v>
      </c>
      <c r="F266" s="132"/>
      <c r="I266" s="2" t="s">
        <v>20</v>
      </c>
      <c r="K266" s="9">
        <v>118.5</v>
      </c>
      <c r="L266" s="9" t="s">
        <v>14</v>
      </c>
      <c r="M266" s="132">
        <v>231026</v>
      </c>
      <c r="N266" s="132"/>
    </row>
    <row r="267" spans="1:14" ht="18.75">
      <c r="A267" s="41" t="s">
        <v>21</v>
      </c>
      <c r="C267" s="9">
        <v>119.5</v>
      </c>
      <c r="D267" s="9" t="s">
        <v>14</v>
      </c>
      <c r="E267" s="132">
        <v>231023</v>
      </c>
      <c r="F267" s="132"/>
      <c r="I267" s="2" t="s">
        <v>22</v>
      </c>
      <c r="K267" s="9">
        <v>122.1</v>
      </c>
      <c r="L267" s="9" t="s">
        <v>14</v>
      </c>
      <c r="M267" s="132">
        <v>231022</v>
      </c>
      <c r="N267" s="132"/>
    </row>
    <row r="268" spans="1:14" ht="18.75">
      <c r="A268" s="41" t="s">
        <v>23</v>
      </c>
      <c r="C268" s="9">
        <v>132.2</v>
      </c>
      <c r="D268" s="9" t="s">
        <v>14</v>
      </c>
      <c r="E268" s="132">
        <v>231026</v>
      </c>
      <c r="F268" s="132"/>
      <c r="I268" s="2" t="s">
        <v>24</v>
      </c>
      <c r="K268" s="9">
        <v>146.8</v>
      </c>
      <c r="L268" s="9" t="s">
        <v>14</v>
      </c>
      <c r="M268" s="132">
        <v>230980</v>
      </c>
      <c r="N268" s="132"/>
    </row>
    <row r="269" spans="1:14" ht="18.75">
      <c r="A269" s="41" t="s">
        <v>25</v>
      </c>
      <c r="C269" s="9">
        <v>157.7</v>
      </c>
      <c r="D269" s="9" t="s">
        <v>14</v>
      </c>
      <c r="E269" s="132">
        <v>230976</v>
      </c>
      <c r="F269" s="132"/>
      <c r="I269" s="2" t="s">
        <v>26</v>
      </c>
      <c r="K269" s="9">
        <v>159.5</v>
      </c>
      <c r="L269" s="9" t="s">
        <v>14</v>
      </c>
      <c r="M269" s="132">
        <v>231026</v>
      </c>
      <c r="N269" s="132"/>
    </row>
    <row r="270" spans="1:13" ht="18.75">
      <c r="A270" s="41" t="s">
        <v>27</v>
      </c>
      <c r="C270" s="9">
        <v>266.8</v>
      </c>
      <c r="D270" s="9" t="s">
        <v>14</v>
      </c>
      <c r="E270" s="132">
        <v>230976</v>
      </c>
      <c r="F270" s="132"/>
      <c r="M270" s="10"/>
    </row>
    <row r="271" ht="18.75">
      <c r="A271" s="6"/>
    </row>
    <row r="272" spans="1:13" ht="18.75">
      <c r="A272" s="129" t="s">
        <v>28</v>
      </c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</row>
    <row r="273" ht="18.75">
      <c r="G273" s="2" t="s">
        <v>57</v>
      </c>
    </row>
    <row r="274" spans="1:90" ht="18.75">
      <c r="A274" s="1" t="s">
        <v>15</v>
      </c>
      <c r="B274" s="2" t="s">
        <v>30</v>
      </c>
      <c r="C274" s="2" t="s">
        <v>31</v>
      </c>
      <c r="D274" s="2" t="s">
        <v>32</v>
      </c>
      <c r="E274" s="2" t="s">
        <v>33</v>
      </c>
      <c r="F274" s="2" t="s">
        <v>34</v>
      </c>
      <c r="G274" s="2" t="s">
        <v>35</v>
      </c>
      <c r="H274" s="2" t="s">
        <v>36</v>
      </c>
      <c r="I274" s="2" t="s">
        <v>37</v>
      </c>
      <c r="J274" s="2" t="s">
        <v>38</v>
      </c>
      <c r="K274" s="2" t="s">
        <v>39</v>
      </c>
      <c r="L274" s="2" t="s">
        <v>40</v>
      </c>
      <c r="M274" s="2" t="s">
        <v>41</v>
      </c>
      <c r="N274" s="2" t="s">
        <v>42</v>
      </c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</row>
    <row r="275" spans="1:90" ht="18.75">
      <c r="A275" s="1">
        <v>1</v>
      </c>
      <c r="B275" s="4">
        <v>0</v>
      </c>
      <c r="C275" s="4">
        <v>0</v>
      </c>
      <c r="D275" s="4">
        <v>42.3</v>
      </c>
      <c r="E275" s="4">
        <v>0</v>
      </c>
      <c r="F275" s="4">
        <v>0</v>
      </c>
      <c r="G275" s="4">
        <v>0</v>
      </c>
      <c r="H275" s="4">
        <v>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/>
      <c r="O275" s="4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</row>
    <row r="276" spans="1:90" ht="18.75">
      <c r="A276" s="1">
        <v>2</v>
      </c>
      <c r="B276" s="4">
        <v>0</v>
      </c>
      <c r="C276" s="4">
        <v>0</v>
      </c>
      <c r="D276" s="4">
        <v>1</v>
      </c>
      <c r="E276" s="4">
        <v>2</v>
      </c>
      <c r="F276" s="4">
        <v>0</v>
      </c>
      <c r="G276" s="4">
        <v>12.1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/>
      <c r="O276" s="4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</row>
    <row r="277" spans="1:90" ht="18.75">
      <c r="A277" s="1">
        <v>3</v>
      </c>
      <c r="B277" s="4">
        <v>0</v>
      </c>
      <c r="C277" s="4">
        <v>0</v>
      </c>
      <c r="D277" s="4">
        <v>15.6</v>
      </c>
      <c r="E277" s="4">
        <v>3.1</v>
      </c>
      <c r="F277" s="4">
        <v>36.5</v>
      </c>
      <c r="G277" s="4">
        <v>0</v>
      </c>
      <c r="H277" s="4">
        <v>7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/>
      <c r="O277" s="4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</row>
    <row r="278" spans="1:90" ht="18.75">
      <c r="A278" s="1">
        <v>4</v>
      </c>
      <c r="B278" s="4">
        <v>0</v>
      </c>
      <c r="C278" s="4">
        <v>4.6</v>
      </c>
      <c r="D278" s="4">
        <v>15.6</v>
      </c>
      <c r="E278" s="4">
        <v>1.8</v>
      </c>
      <c r="F278" s="4">
        <v>4.7</v>
      </c>
      <c r="G278" s="4">
        <v>34.9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/>
      <c r="O278" s="4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</row>
    <row r="279" spans="1:90" ht="18.75">
      <c r="A279" s="1">
        <v>5</v>
      </c>
      <c r="B279" s="4">
        <v>8</v>
      </c>
      <c r="C279" s="4">
        <v>0</v>
      </c>
      <c r="D279" s="4">
        <v>0</v>
      </c>
      <c r="E279" s="4">
        <v>1.3</v>
      </c>
      <c r="F279" s="4">
        <v>0</v>
      </c>
      <c r="G279" s="4">
        <v>0.3</v>
      </c>
      <c r="H279" s="4">
        <v>5.3</v>
      </c>
      <c r="I279" s="4">
        <v>5.8</v>
      </c>
      <c r="J279" s="4">
        <v>0</v>
      </c>
      <c r="K279" s="4">
        <v>0</v>
      </c>
      <c r="L279" s="4">
        <v>0</v>
      </c>
      <c r="M279" s="4">
        <v>0</v>
      </c>
      <c r="N279" s="4"/>
      <c r="O279" s="4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</row>
    <row r="280" spans="1:90" ht="18.75">
      <c r="A280" s="1">
        <v>6</v>
      </c>
      <c r="B280" s="4">
        <v>0</v>
      </c>
      <c r="C280" s="4">
        <v>0</v>
      </c>
      <c r="D280" s="4">
        <v>0</v>
      </c>
      <c r="E280" s="4">
        <v>0</v>
      </c>
      <c r="F280" s="4">
        <v>1.1</v>
      </c>
      <c r="G280" s="4">
        <v>0</v>
      </c>
      <c r="H280" s="4">
        <v>4.2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/>
      <c r="O280" s="4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</row>
    <row r="281" spans="1:90" ht="18.75">
      <c r="A281" s="1">
        <v>7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4.4</v>
      </c>
      <c r="H281" s="4">
        <v>5.2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/>
      <c r="O281" s="4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</row>
    <row r="282" spans="1:90" ht="18.75">
      <c r="A282" s="1">
        <v>8</v>
      </c>
      <c r="B282" s="4">
        <v>0</v>
      </c>
      <c r="C282" s="4">
        <v>12.8</v>
      </c>
      <c r="D282" s="4">
        <v>0</v>
      </c>
      <c r="E282" s="4">
        <v>0</v>
      </c>
      <c r="F282" s="4">
        <v>0</v>
      </c>
      <c r="G282" s="4">
        <v>3.5</v>
      </c>
      <c r="H282" s="4">
        <v>5.1</v>
      </c>
      <c r="I282" s="4">
        <v>1.4</v>
      </c>
      <c r="J282" s="4">
        <v>0</v>
      </c>
      <c r="K282" s="4">
        <v>0</v>
      </c>
      <c r="L282" s="4">
        <v>0</v>
      </c>
      <c r="M282" s="4">
        <v>0</v>
      </c>
      <c r="N282" s="4"/>
      <c r="O282" s="4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</row>
    <row r="283" spans="1:90" ht="18.75">
      <c r="A283" s="1">
        <v>9</v>
      </c>
      <c r="B283" s="4">
        <v>0</v>
      </c>
      <c r="C283" s="4">
        <v>1</v>
      </c>
      <c r="D283" s="4">
        <v>4.4</v>
      </c>
      <c r="E283" s="4">
        <v>0</v>
      </c>
      <c r="F283" s="4">
        <v>0</v>
      </c>
      <c r="G283" s="4">
        <v>13.2</v>
      </c>
      <c r="H283" s="4">
        <v>0.9</v>
      </c>
      <c r="I283" s="4">
        <v>14.3</v>
      </c>
      <c r="J283" s="4">
        <v>0</v>
      </c>
      <c r="K283" s="4">
        <v>0</v>
      </c>
      <c r="L283" s="4">
        <v>0</v>
      </c>
      <c r="M283" s="4">
        <v>0</v>
      </c>
      <c r="N283" s="4"/>
      <c r="O283" s="4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</row>
    <row r="284" spans="1:90" ht="18.75">
      <c r="A284" s="1">
        <v>10</v>
      </c>
      <c r="B284" s="4">
        <v>0</v>
      </c>
      <c r="C284" s="4">
        <v>1.5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/>
      <c r="O284" s="4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</row>
    <row r="285" spans="1:90" ht="18.75">
      <c r="A285" s="1">
        <v>11</v>
      </c>
      <c r="B285" s="4">
        <v>0</v>
      </c>
      <c r="C285" s="4">
        <v>1</v>
      </c>
      <c r="D285" s="4">
        <v>1.6</v>
      </c>
      <c r="E285" s="4">
        <v>1.7</v>
      </c>
      <c r="F285" s="4">
        <v>7.6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/>
      <c r="O285" s="4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</row>
    <row r="286" spans="1:90" ht="18.75">
      <c r="A286" s="1">
        <v>12</v>
      </c>
      <c r="B286" s="4">
        <v>0</v>
      </c>
      <c r="C286" s="4">
        <v>0</v>
      </c>
      <c r="D286" s="4">
        <v>13.6</v>
      </c>
      <c r="E286" s="4">
        <v>0</v>
      </c>
      <c r="F286" s="4">
        <v>11.3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/>
      <c r="O286" s="4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</row>
    <row r="287" spans="1:90" ht="18.75">
      <c r="A287" s="1">
        <v>13</v>
      </c>
      <c r="B287" s="4">
        <v>0</v>
      </c>
      <c r="C287" s="4">
        <v>0</v>
      </c>
      <c r="D287" s="4">
        <v>0</v>
      </c>
      <c r="E287" s="4">
        <v>13.2</v>
      </c>
      <c r="F287" s="4">
        <v>1.6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/>
      <c r="O287" s="4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</row>
    <row r="288" spans="1:90" ht="18.75">
      <c r="A288" s="1">
        <v>14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9.2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/>
      <c r="O288" s="4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</row>
    <row r="289" spans="1:90" ht="18.75">
      <c r="A289" s="1">
        <v>15</v>
      </c>
      <c r="B289" s="4">
        <v>0</v>
      </c>
      <c r="C289" s="4">
        <v>3.7</v>
      </c>
      <c r="D289" s="4">
        <v>0</v>
      </c>
      <c r="E289" s="4">
        <v>22.7</v>
      </c>
      <c r="F289" s="4">
        <v>0</v>
      </c>
      <c r="G289" s="4">
        <v>6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/>
      <c r="O289" s="4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</row>
    <row r="290" spans="1:90" ht="18.75">
      <c r="A290" s="1">
        <v>16</v>
      </c>
      <c r="B290" s="4">
        <v>0</v>
      </c>
      <c r="C290" s="4">
        <v>27.1</v>
      </c>
      <c r="D290" s="4">
        <v>0</v>
      </c>
      <c r="E290" s="4">
        <v>0.3</v>
      </c>
      <c r="F290" s="4">
        <v>0</v>
      </c>
      <c r="G290" s="4">
        <v>1.9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2.6</v>
      </c>
      <c r="N290" s="4"/>
      <c r="O290" s="4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</row>
    <row r="291" spans="1:90" ht="18.75">
      <c r="A291" s="1">
        <v>17</v>
      </c>
      <c r="B291" s="4">
        <v>0</v>
      </c>
      <c r="C291" s="4">
        <v>49.4</v>
      </c>
      <c r="D291" s="4">
        <v>0.8</v>
      </c>
      <c r="E291" s="4">
        <v>0</v>
      </c>
      <c r="F291" s="4">
        <v>0</v>
      </c>
      <c r="G291" s="4">
        <v>11.6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6.8</v>
      </c>
      <c r="N291" s="4"/>
      <c r="O291" s="4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</row>
    <row r="292" spans="1:90" ht="18.75">
      <c r="A292" s="1">
        <v>18</v>
      </c>
      <c r="B292" s="4">
        <v>0</v>
      </c>
      <c r="C292" s="4">
        <v>26.1</v>
      </c>
      <c r="D292" s="4">
        <v>0</v>
      </c>
      <c r="E292" s="4">
        <v>0.7</v>
      </c>
      <c r="F292" s="4">
        <v>1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/>
      <c r="O292" s="4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</row>
    <row r="293" spans="1:90" ht="18.75">
      <c r="A293" s="1">
        <v>19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/>
      <c r="O293" s="4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</row>
    <row r="294" spans="1:90" ht="18.75">
      <c r="A294" s="1">
        <v>20</v>
      </c>
      <c r="B294" s="4">
        <v>0</v>
      </c>
      <c r="C294" s="4">
        <v>15.4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/>
      <c r="O294" s="4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</row>
    <row r="295" spans="1:90" ht="18.75">
      <c r="A295" s="1">
        <v>21</v>
      </c>
      <c r="B295" s="4">
        <v>0</v>
      </c>
      <c r="C295" s="4">
        <v>28.3</v>
      </c>
      <c r="D295" s="4">
        <v>0</v>
      </c>
      <c r="E295" s="4">
        <v>13.5</v>
      </c>
      <c r="F295" s="4">
        <v>0</v>
      </c>
      <c r="G295" s="4">
        <v>0</v>
      </c>
      <c r="H295" s="4">
        <v>67.4</v>
      </c>
      <c r="I295" s="4">
        <v>4.1</v>
      </c>
      <c r="J295" s="4">
        <v>0</v>
      </c>
      <c r="K295" s="4">
        <v>0</v>
      </c>
      <c r="L295" s="4">
        <v>0</v>
      </c>
      <c r="M295" s="4">
        <v>0</v>
      </c>
      <c r="N295" s="4"/>
      <c r="O295" s="4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</row>
    <row r="296" spans="1:90" ht="18.75">
      <c r="A296" s="1">
        <v>22</v>
      </c>
      <c r="B296" s="4">
        <v>0</v>
      </c>
      <c r="C296" s="4">
        <v>12.3</v>
      </c>
      <c r="D296" s="4">
        <v>0</v>
      </c>
      <c r="E296" s="4">
        <v>14.5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/>
      <c r="O296" s="4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</row>
    <row r="297" spans="1:90" ht="18.75">
      <c r="A297" s="1">
        <v>23</v>
      </c>
      <c r="B297" s="4">
        <v>0</v>
      </c>
      <c r="C297" s="4">
        <v>5.3</v>
      </c>
      <c r="D297" s="4">
        <v>6</v>
      </c>
      <c r="E297" s="4">
        <v>6.4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/>
      <c r="O297" s="4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</row>
    <row r="298" spans="1:90" ht="18.75">
      <c r="A298" s="1">
        <v>24</v>
      </c>
      <c r="B298" s="4">
        <v>0</v>
      </c>
      <c r="C298" s="4">
        <v>41</v>
      </c>
      <c r="D298" s="4">
        <v>6.4</v>
      </c>
      <c r="E298" s="4">
        <v>0</v>
      </c>
      <c r="F298" s="4">
        <v>0</v>
      </c>
      <c r="G298" s="4">
        <v>14.3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/>
      <c r="O298" s="4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</row>
    <row r="299" spans="1:90" ht="18.75">
      <c r="A299" s="1">
        <v>25</v>
      </c>
      <c r="B299" s="4">
        <v>0</v>
      </c>
      <c r="C299" s="4">
        <v>2.5</v>
      </c>
      <c r="D299" s="4">
        <v>41.3</v>
      </c>
      <c r="E299" s="4">
        <v>0.5</v>
      </c>
      <c r="F299" s="4">
        <v>2.2</v>
      </c>
      <c r="G299" s="4">
        <v>2.6</v>
      </c>
      <c r="H299" s="4">
        <v>10.2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/>
      <c r="O299" s="4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</row>
    <row r="300" spans="1:90" ht="18.75">
      <c r="A300" s="1">
        <v>26</v>
      </c>
      <c r="B300" s="4">
        <v>1.7</v>
      </c>
      <c r="C300" s="4">
        <v>0</v>
      </c>
      <c r="D300" s="4">
        <v>9.5</v>
      </c>
      <c r="E300" s="4">
        <v>21.7</v>
      </c>
      <c r="F300" s="4">
        <v>33.3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/>
      <c r="O300" s="4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</row>
    <row r="301" spans="1:90" ht="18.75">
      <c r="A301" s="1">
        <v>27</v>
      </c>
      <c r="B301" s="4">
        <v>1.2</v>
      </c>
      <c r="C301" s="4">
        <v>36.2</v>
      </c>
      <c r="D301" s="4">
        <v>2</v>
      </c>
      <c r="E301" s="4">
        <v>3</v>
      </c>
      <c r="F301" s="4">
        <v>0.5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/>
      <c r="O301" s="4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</row>
    <row r="302" spans="1:90" ht="18.75">
      <c r="A302" s="1">
        <v>28</v>
      </c>
      <c r="B302" s="4">
        <v>0.9</v>
      </c>
      <c r="C302" s="4">
        <v>14.5</v>
      </c>
      <c r="D302" s="4">
        <v>0</v>
      </c>
      <c r="E302" s="4">
        <v>3.6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/>
      <c r="O302" s="4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</row>
    <row r="303" spans="1:90" ht="18.75">
      <c r="A303" s="1">
        <v>29</v>
      </c>
      <c r="B303" s="4">
        <v>22.8</v>
      </c>
      <c r="C303" s="4">
        <v>1.5</v>
      </c>
      <c r="D303" s="4">
        <v>5</v>
      </c>
      <c r="E303" s="4">
        <v>10.5</v>
      </c>
      <c r="F303" s="4">
        <v>86.9</v>
      </c>
      <c r="G303" s="4">
        <v>0</v>
      </c>
      <c r="H303" s="4">
        <v>0</v>
      </c>
      <c r="I303" s="4">
        <v>0</v>
      </c>
      <c r="J303" s="4">
        <v>0</v>
      </c>
      <c r="K303" s="4">
        <v>0.6</v>
      </c>
      <c r="L303" s="4"/>
      <c r="M303" s="4">
        <v>0</v>
      </c>
      <c r="N303" s="4"/>
      <c r="O303" s="4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</row>
    <row r="304" spans="1:90" ht="18.75">
      <c r="A304" s="1">
        <v>30</v>
      </c>
      <c r="B304" s="4">
        <v>0</v>
      </c>
      <c r="C304" s="4">
        <v>13.1</v>
      </c>
      <c r="D304" s="4">
        <v>0</v>
      </c>
      <c r="E304" s="4">
        <v>61.9</v>
      </c>
      <c r="F304" s="4">
        <v>6</v>
      </c>
      <c r="G304" s="4">
        <v>3.6</v>
      </c>
      <c r="H304" s="4">
        <v>0</v>
      </c>
      <c r="I304" s="4">
        <v>0</v>
      </c>
      <c r="J304" s="4">
        <v>0</v>
      </c>
      <c r="K304" s="4">
        <v>0</v>
      </c>
      <c r="L304" s="4"/>
      <c r="M304" s="4">
        <v>0</v>
      </c>
      <c r="N304" s="4"/>
      <c r="O304" s="4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</row>
    <row r="305" spans="1:90" ht="18.75">
      <c r="A305" s="1">
        <v>31</v>
      </c>
      <c r="B305" s="4"/>
      <c r="C305" s="4">
        <v>5.4</v>
      </c>
      <c r="D305" s="4"/>
      <c r="E305" s="4">
        <v>6.5</v>
      </c>
      <c r="F305" s="4">
        <v>4.4</v>
      </c>
      <c r="G305" s="4"/>
      <c r="H305" s="4">
        <v>0</v>
      </c>
      <c r="I305" s="4"/>
      <c r="J305" s="4">
        <v>0</v>
      </c>
      <c r="K305" s="4">
        <v>0</v>
      </c>
      <c r="L305" s="4"/>
      <c r="M305" s="4">
        <v>0</v>
      </c>
      <c r="N305" s="4"/>
      <c r="O305" s="4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</row>
    <row r="306" spans="1:90" ht="18.75">
      <c r="A306" s="1" t="s">
        <v>43</v>
      </c>
      <c r="B306" s="4">
        <f>SUM(B275:B305)</f>
        <v>34.6</v>
      </c>
      <c r="C306" s="4">
        <f aca="true" t="shared" si="12" ref="C306:M306">SUM(C275:C305)</f>
        <v>302.70000000000005</v>
      </c>
      <c r="D306" s="4">
        <f t="shared" si="12"/>
        <v>165.1</v>
      </c>
      <c r="E306" s="4">
        <f t="shared" si="12"/>
        <v>188.9</v>
      </c>
      <c r="F306" s="4">
        <f t="shared" si="12"/>
        <v>197.1</v>
      </c>
      <c r="G306" s="4">
        <f t="shared" si="12"/>
        <v>117.59999999999998</v>
      </c>
      <c r="H306" s="4">
        <f t="shared" si="12"/>
        <v>108.3</v>
      </c>
      <c r="I306" s="4">
        <f t="shared" si="12"/>
        <v>25.6</v>
      </c>
      <c r="J306" s="4">
        <f t="shared" si="12"/>
        <v>0</v>
      </c>
      <c r="K306" s="4">
        <f t="shared" si="12"/>
        <v>0.6</v>
      </c>
      <c r="L306" s="4">
        <f t="shared" si="12"/>
        <v>0</v>
      </c>
      <c r="M306" s="4">
        <f t="shared" si="12"/>
        <v>9.4</v>
      </c>
      <c r="N306" s="4">
        <f>SUM(B306:M306)</f>
        <v>1149.9</v>
      </c>
      <c r="O306" s="4" t="s">
        <v>14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</row>
    <row r="307" spans="1:90" ht="18.75">
      <c r="A307" s="1" t="s">
        <v>44</v>
      </c>
      <c r="B307" s="4">
        <f>AVERAGE(B275:B305)</f>
        <v>1.1533333333333333</v>
      </c>
      <c r="C307" s="4">
        <f aca="true" t="shared" si="13" ref="C307:M307">AVERAGE(C275:C305)</f>
        <v>9.764516129032259</v>
      </c>
      <c r="D307" s="4">
        <f t="shared" si="13"/>
        <v>5.503333333333333</v>
      </c>
      <c r="E307" s="4">
        <f t="shared" si="13"/>
        <v>6.093548387096774</v>
      </c>
      <c r="F307" s="4">
        <f t="shared" si="13"/>
        <v>6.358064516129032</v>
      </c>
      <c r="G307" s="4">
        <f t="shared" si="13"/>
        <v>3.9199999999999995</v>
      </c>
      <c r="H307" s="4">
        <f t="shared" si="13"/>
        <v>3.4935483870967743</v>
      </c>
      <c r="I307" s="4">
        <f t="shared" si="13"/>
        <v>0.8533333333333334</v>
      </c>
      <c r="J307" s="4">
        <f t="shared" si="13"/>
        <v>0</v>
      </c>
      <c r="K307" s="4">
        <f t="shared" si="13"/>
        <v>0.01935483870967742</v>
      </c>
      <c r="L307" s="4">
        <f t="shared" si="13"/>
        <v>0</v>
      </c>
      <c r="M307" s="4">
        <f t="shared" si="13"/>
        <v>0.3032258064516129</v>
      </c>
      <c r="N307" s="4">
        <f>AVERAGE(B307:M307)</f>
        <v>3.121854838709677</v>
      </c>
      <c r="O307" s="4" t="s">
        <v>201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</row>
    <row r="308" spans="1:15" ht="18.75">
      <c r="A308" s="1" t="s">
        <v>45</v>
      </c>
      <c r="B308" s="6">
        <v>5</v>
      </c>
      <c r="C308" s="6">
        <v>20</v>
      </c>
      <c r="D308" s="6">
        <v>14</v>
      </c>
      <c r="E308" s="6">
        <v>19</v>
      </c>
      <c r="F308" s="6">
        <v>13</v>
      </c>
      <c r="G308" s="6">
        <v>13</v>
      </c>
      <c r="H308" s="6">
        <v>9</v>
      </c>
      <c r="I308" s="6">
        <v>4</v>
      </c>
      <c r="J308" s="6">
        <v>0</v>
      </c>
      <c r="K308" s="6">
        <v>1</v>
      </c>
      <c r="L308" s="6">
        <v>0</v>
      </c>
      <c r="M308" s="6">
        <v>2</v>
      </c>
      <c r="N308" s="7">
        <f>SUM(B308:M308)</f>
        <v>100</v>
      </c>
      <c r="O308" s="2" t="s">
        <v>45</v>
      </c>
    </row>
    <row r="309" spans="1:14" ht="18.75">
      <c r="A309" s="8" t="s">
        <v>46</v>
      </c>
      <c r="C309" s="2" t="s">
        <v>0</v>
      </c>
      <c r="D309" s="9">
        <v>86.9</v>
      </c>
      <c r="E309" s="2" t="s">
        <v>14</v>
      </c>
      <c r="F309" s="10">
        <v>35671</v>
      </c>
      <c r="G309" s="2" t="s">
        <v>58</v>
      </c>
      <c r="H309" s="2" t="s">
        <v>46</v>
      </c>
      <c r="J309" s="2" t="s">
        <v>1</v>
      </c>
      <c r="K309" s="9">
        <v>92.9</v>
      </c>
      <c r="L309" s="2" t="s">
        <v>14</v>
      </c>
      <c r="M309" s="10">
        <v>35671</v>
      </c>
      <c r="N309" s="6">
        <v>2533</v>
      </c>
    </row>
    <row r="310" spans="1:14" ht="18.75">
      <c r="A310" s="8" t="s">
        <v>46</v>
      </c>
      <c r="C310" s="2" t="s">
        <v>2</v>
      </c>
      <c r="D310" s="9">
        <v>102.6</v>
      </c>
      <c r="E310" s="2" t="s">
        <v>14</v>
      </c>
      <c r="F310" s="10">
        <v>35566</v>
      </c>
      <c r="G310" s="2" t="s">
        <v>58</v>
      </c>
      <c r="H310" s="2" t="s">
        <v>46</v>
      </c>
      <c r="J310" s="2" t="s">
        <v>3</v>
      </c>
      <c r="K310" s="9">
        <v>120.7</v>
      </c>
      <c r="L310" s="2" t="s">
        <v>14</v>
      </c>
      <c r="M310" s="10">
        <v>35668</v>
      </c>
      <c r="N310" s="6">
        <v>2533</v>
      </c>
    </row>
    <row r="311" spans="1:14" ht="18.75">
      <c r="A311" s="8" t="s">
        <v>46</v>
      </c>
      <c r="C311" s="2" t="s">
        <v>4</v>
      </c>
      <c r="D311" s="9">
        <v>126.7</v>
      </c>
      <c r="E311" s="2" t="s">
        <v>14</v>
      </c>
      <c r="F311" s="10">
        <v>35668</v>
      </c>
      <c r="G311" s="2" t="s">
        <v>58</v>
      </c>
      <c r="H311" s="2" t="s">
        <v>46</v>
      </c>
      <c r="J311" s="2" t="s">
        <v>5</v>
      </c>
      <c r="K311" s="9">
        <v>146.3</v>
      </c>
      <c r="L311" s="2" t="s">
        <v>14</v>
      </c>
      <c r="M311" s="10">
        <v>35566</v>
      </c>
      <c r="N311" s="6">
        <v>2533</v>
      </c>
    </row>
    <row r="312" spans="1:14" ht="18.75">
      <c r="A312" s="8" t="s">
        <v>46</v>
      </c>
      <c r="C312" s="2" t="s">
        <v>6</v>
      </c>
      <c r="D312" s="9">
        <v>158.6</v>
      </c>
      <c r="E312" s="2" t="s">
        <v>14</v>
      </c>
      <c r="F312" s="10">
        <v>35566</v>
      </c>
      <c r="G312" s="2" t="s">
        <v>58</v>
      </c>
      <c r="H312" s="2" t="s">
        <v>46</v>
      </c>
      <c r="J312" s="2" t="s">
        <v>7</v>
      </c>
      <c r="K312" s="9">
        <v>177.8</v>
      </c>
      <c r="L312" s="2" t="s">
        <v>14</v>
      </c>
      <c r="M312" s="10">
        <v>35567</v>
      </c>
      <c r="N312" s="6">
        <v>2533</v>
      </c>
    </row>
    <row r="313" spans="1:14" ht="18.75">
      <c r="A313" s="8" t="s">
        <v>46</v>
      </c>
      <c r="C313" s="2" t="s">
        <v>8</v>
      </c>
      <c r="D313" s="9">
        <v>204.9</v>
      </c>
      <c r="E313" s="2" t="s">
        <v>14</v>
      </c>
      <c r="F313" s="10">
        <v>35566</v>
      </c>
      <c r="G313" s="2" t="s">
        <v>58</v>
      </c>
      <c r="H313" s="2" t="s">
        <v>46</v>
      </c>
      <c r="J313" s="2" t="s">
        <v>9</v>
      </c>
      <c r="K313" s="9">
        <v>208.6</v>
      </c>
      <c r="L313" s="2" t="s">
        <v>14</v>
      </c>
      <c r="M313" s="10">
        <v>35565</v>
      </c>
      <c r="N313" s="6">
        <v>2533</v>
      </c>
    </row>
    <row r="314" spans="1:14" ht="18.75">
      <c r="A314" s="8" t="s">
        <v>46</v>
      </c>
      <c r="C314" s="2" t="s">
        <v>10</v>
      </c>
      <c r="D314" s="9">
        <v>261.8</v>
      </c>
      <c r="E314" s="2" t="s">
        <v>14</v>
      </c>
      <c r="F314" s="10">
        <v>35565</v>
      </c>
      <c r="G314" s="2" t="s">
        <v>58</v>
      </c>
      <c r="H314" s="2" t="s">
        <v>46</v>
      </c>
      <c r="J314" s="2" t="s">
        <v>11</v>
      </c>
      <c r="K314" s="9">
        <v>272.7</v>
      </c>
      <c r="L314" s="2" t="s">
        <v>14</v>
      </c>
      <c r="M314" s="10">
        <v>35566</v>
      </c>
      <c r="N314" s="6">
        <v>2533</v>
      </c>
    </row>
    <row r="315" spans="1:13" ht="18.75">
      <c r="A315" s="8" t="s">
        <v>46</v>
      </c>
      <c r="C315" s="2" t="s">
        <v>12</v>
      </c>
      <c r="D315" s="9">
        <v>375.9</v>
      </c>
      <c r="E315" s="2" t="s">
        <v>14</v>
      </c>
      <c r="F315" s="10">
        <v>35565</v>
      </c>
      <c r="G315" s="6">
        <v>2533</v>
      </c>
      <c r="M315" s="10"/>
    </row>
    <row r="317" spans="1:13" ht="18.75">
      <c r="A317" s="129" t="s">
        <v>28</v>
      </c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</row>
    <row r="318" ht="18.75">
      <c r="G318" s="2" t="s">
        <v>59</v>
      </c>
    </row>
    <row r="319" spans="1:90" ht="18.75">
      <c r="A319" s="1" t="s">
        <v>15</v>
      </c>
      <c r="B319" s="2" t="s">
        <v>30</v>
      </c>
      <c r="C319" s="2" t="s">
        <v>31</v>
      </c>
      <c r="D319" s="2" t="s">
        <v>32</v>
      </c>
      <c r="E319" s="2" t="s">
        <v>33</v>
      </c>
      <c r="F319" s="2" t="s">
        <v>34</v>
      </c>
      <c r="G319" s="2" t="s">
        <v>35</v>
      </c>
      <c r="H319" s="2" t="s">
        <v>36</v>
      </c>
      <c r="I319" s="2" t="s">
        <v>37</v>
      </c>
      <c r="J319" s="2" t="s">
        <v>38</v>
      </c>
      <c r="K319" s="2" t="s">
        <v>39</v>
      </c>
      <c r="L319" s="2" t="s">
        <v>40</v>
      </c>
      <c r="M319" s="2" t="s">
        <v>41</v>
      </c>
      <c r="N319" s="2" t="s">
        <v>42</v>
      </c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</row>
    <row r="320" spans="1:90" ht="18.75">
      <c r="A320" s="1">
        <v>1</v>
      </c>
      <c r="B320" s="4">
        <v>58</v>
      </c>
      <c r="C320" s="4">
        <v>0</v>
      </c>
      <c r="D320" s="4">
        <v>0</v>
      </c>
      <c r="E320" s="4">
        <v>0</v>
      </c>
      <c r="F320" s="4">
        <v>6.6</v>
      </c>
      <c r="G320" s="4">
        <v>0</v>
      </c>
      <c r="H320" s="4">
        <v>5.2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/>
      <c r="O320" s="4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</row>
    <row r="321" spans="1:90" ht="18.75">
      <c r="A321" s="1">
        <v>2</v>
      </c>
      <c r="B321" s="4">
        <v>0</v>
      </c>
      <c r="C321" s="4">
        <v>0</v>
      </c>
      <c r="D321" s="4">
        <v>0</v>
      </c>
      <c r="E321" s="4">
        <v>0</v>
      </c>
      <c r="F321" s="4">
        <v>10.6</v>
      </c>
      <c r="G321" s="4">
        <v>0</v>
      </c>
      <c r="H321" s="4">
        <v>0</v>
      </c>
      <c r="I321" s="4">
        <v>42.8</v>
      </c>
      <c r="J321" s="4">
        <v>0</v>
      </c>
      <c r="K321" s="4">
        <v>0</v>
      </c>
      <c r="L321" s="4">
        <v>0</v>
      </c>
      <c r="M321" s="4">
        <v>0</v>
      </c>
      <c r="N321" s="4"/>
      <c r="O321" s="4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</row>
    <row r="322" spans="1:90" ht="18.75">
      <c r="A322" s="1">
        <v>3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28.2</v>
      </c>
      <c r="J322" s="4">
        <v>0</v>
      </c>
      <c r="K322" s="4">
        <v>0</v>
      </c>
      <c r="L322" s="4">
        <v>0</v>
      </c>
      <c r="M322" s="4">
        <v>0</v>
      </c>
      <c r="N322" s="4"/>
      <c r="O322" s="4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</row>
    <row r="323" spans="1:90" ht="18.75">
      <c r="A323" s="1">
        <v>4</v>
      </c>
      <c r="B323" s="4">
        <v>1.4</v>
      </c>
      <c r="C323" s="4">
        <v>0</v>
      </c>
      <c r="D323" s="4">
        <v>40.3</v>
      </c>
      <c r="E323" s="4">
        <v>0</v>
      </c>
      <c r="F323" s="4">
        <v>0</v>
      </c>
      <c r="G323" s="4">
        <v>39.2</v>
      </c>
      <c r="H323" s="4">
        <v>0.9</v>
      </c>
      <c r="I323" s="4">
        <v>0.5</v>
      </c>
      <c r="J323" s="4">
        <v>0</v>
      </c>
      <c r="K323" s="4">
        <v>0</v>
      </c>
      <c r="L323" s="4">
        <v>0</v>
      </c>
      <c r="M323" s="4">
        <v>0</v>
      </c>
      <c r="N323" s="4"/>
      <c r="O323" s="4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</row>
    <row r="324" spans="1:90" ht="18.75">
      <c r="A324" s="1">
        <v>5</v>
      </c>
      <c r="B324" s="4">
        <v>0</v>
      </c>
      <c r="C324" s="4">
        <v>0</v>
      </c>
      <c r="D324" s="4">
        <v>16.8</v>
      </c>
      <c r="E324" s="4">
        <v>1.4</v>
      </c>
      <c r="F324" s="4">
        <v>0</v>
      </c>
      <c r="G324" s="4">
        <v>1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/>
      <c r="O324" s="4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</row>
    <row r="325" spans="1:90" ht="18.75">
      <c r="A325" s="1">
        <v>6</v>
      </c>
      <c r="B325" s="4">
        <v>0</v>
      </c>
      <c r="C325" s="4">
        <v>0</v>
      </c>
      <c r="D325" s="4">
        <v>24.5</v>
      </c>
      <c r="E325" s="4">
        <v>0</v>
      </c>
      <c r="F325" s="4">
        <v>1.2</v>
      </c>
      <c r="G325" s="4">
        <v>0.3</v>
      </c>
      <c r="H325" s="4">
        <v>15.2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/>
      <c r="O325" s="4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</row>
    <row r="326" spans="1:90" ht="18.75">
      <c r="A326" s="1">
        <v>7</v>
      </c>
      <c r="B326" s="4">
        <v>0</v>
      </c>
      <c r="C326" s="4">
        <v>0</v>
      </c>
      <c r="D326" s="4">
        <v>9.6</v>
      </c>
      <c r="E326" s="4">
        <v>0</v>
      </c>
      <c r="F326" s="4">
        <v>16</v>
      </c>
      <c r="G326" s="4">
        <v>2.2</v>
      </c>
      <c r="H326" s="4">
        <v>7.3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/>
      <c r="O326" s="4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</row>
    <row r="327" spans="1:90" ht="18.75">
      <c r="A327" s="1">
        <v>8</v>
      </c>
      <c r="B327" s="4">
        <v>0</v>
      </c>
      <c r="C327" s="4">
        <v>1.7</v>
      </c>
      <c r="D327" s="4">
        <v>0.8</v>
      </c>
      <c r="E327" s="4">
        <v>0</v>
      </c>
      <c r="F327" s="4">
        <v>1.6</v>
      </c>
      <c r="G327" s="4">
        <v>38.3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/>
      <c r="O327" s="4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</row>
    <row r="328" spans="1:90" ht="18.75">
      <c r="A328" s="1">
        <v>9</v>
      </c>
      <c r="B328" s="4">
        <v>0</v>
      </c>
      <c r="C328" s="4">
        <v>0.4</v>
      </c>
      <c r="D328" s="4">
        <v>1.2</v>
      </c>
      <c r="E328" s="4">
        <v>0</v>
      </c>
      <c r="F328" s="4">
        <v>7.7</v>
      </c>
      <c r="G328" s="4">
        <v>37.4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/>
      <c r="O328" s="4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</row>
    <row r="329" spans="1:90" ht="18.75">
      <c r="A329" s="1">
        <v>10</v>
      </c>
      <c r="B329" s="4">
        <v>0</v>
      </c>
      <c r="C329" s="4">
        <v>0</v>
      </c>
      <c r="D329" s="4">
        <v>7.6</v>
      </c>
      <c r="E329" s="4">
        <v>0</v>
      </c>
      <c r="F329" s="4">
        <v>8.4</v>
      </c>
      <c r="G329" s="4">
        <v>9.2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/>
      <c r="O329" s="4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</row>
    <row r="330" spans="1:90" ht="18.75">
      <c r="A330" s="1">
        <v>11</v>
      </c>
      <c r="B330" s="4">
        <v>0</v>
      </c>
      <c r="C330" s="4">
        <v>0</v>
      </c>
      <c r="D330" s="4">
        <v>0</v>
      </c>
      <c r="E330" s="4">
        <v>0</v>
      </c>
      <c r="F330" s="4">
        <v>7.1</v>
      </c>
      <c r="G330" s="4">
        <v>2.3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/>
      <c r="O330" s="4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</row>
    <row r="331" spans="1:90" ht="18.75">
      <c r="A331" s="1">
        <v>12</v>
      </c>
      <c r="B331" s="4">
        <v>0</v>
      </c>
      <c r="C331" s="4">
        <v>0</v>
      </c>
      <c r="D331" s="4">
        <v>10.6</v>
      </c>
      <c r="E331" s="4">
        <v>0</v>
      </c>
      <c r="F331" s="4">
        <v>24.2</v>
      </c>
      <c r="G331" s="4">
        <v>29</v>
      </c>
      <c r="H331" s="4">
        <v>10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/>
      <c r="O331" s="4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</row>
    <row r="332" spans="1:90" ht="18.75">
      <c r="A332" s="1">
        <v>13</v>
      </c>
      <c r="B332" s="4">
        <v>0</v>
      </c>
      <c r="C332" s="4">
        <v>0</v>
      </c>
      <c r="D332" s="4">
        <v>0</v>
      </c>
      <c r="E332" s="4">
        <v>2</v>
      </c>
      <c r="F332" s="4">
        <v>11.3</v>
      </c>
      <c r="G332" s="4">
        <v>3.2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/>
      <c r="O332" s="4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</row>
    <row r="333" spans="1:90" ht="18.75">
      <c r="A333" s="1">
        <v>14</v>
      </c>
      <c r="B333" s="4">
        <v>0</v>
      </c>
      <c r="C333" s="4">
        <v>0</v>
      </c>
      <c r="D333" s="4">
        <v>0</v>
      </c>
      <c r="E333" s="4">
        <v>7.1</v>
      </c>
      <c r="F333" s="4">
        <v>19.2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/>
      <c r="O333" s="4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</row>
    <row r="334" spans="1:90" ht="18.75">
      <c r="A334" s="1">
        <v>15</v>
      </c>
      <c r="B334" s="4">
        <v>0</v>
      </c>
      <c r="C334" s="4">
        <v>0</v>
      </c>
      <c r="D334" s="4">
        <v>0</v>
      </c>
      <c r="E334" s="4">
        <v>8.3</v>
      </c>
      <c r="F334" s="4">
        <v>0.9</v>
      </c>
      <c r="G334" s="4">
        <v>1.2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/>
      <c r="O334" s="4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</row>
    <row r="335" spans="1:90" ht="18.75">
      <c r="A335" s="1">
        <v>16</v>
      </c>
      <c r="B335" s="4">
        <v>0</v>
      </c>
      <c r="C335" s="4">
        <v>0</v>
      </c>
      <c r="D335" s="4">
        <v>0</v>
      </c>
      <c r="E335" s="4">
        <v>22.2</v>
      </c>
      <c r="F335" s="4">
        <v>1</v>
      </c>
      <c r="G335" s="4">
        <v>64.2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/>
      <c r="O335" s="4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</row>
    <row r="336" spans="1:90" ht="18.75">
      <c r="A336" s="1">
        <v>17</v>
      </c>
      <c r="B336" s="4">
        <v>0</v>
      </c>
      <c r="C336" s="4">
        <v>0</v>
      </c>
      <c r="D336" s="4">
        <v>1.8</v>
      </c>
      <c r="E336" s="4">
        <v>6.4</v>
      </c>
      <c r="F336" s="4">
        <v>37.3</v>
      </c>
      <c r="G336" s="4">
        <v>0</v>
      </c>
      <c r="H336" s="4">
        <v>0.7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/>
      <c r="O336" s="4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</row>
    <row r="337" spans="1:90" ht="18.75">
      <c r="A337" s="1">
        <v>18</v>
      </c>
      <c r="B337" s="4">
        <v>0</v>
      </c>
      <c r="C337" s="4">
        <v>3.3</v>
      </c>
      <c r="D337" s="4">
        <v>4.3</v>
      </c>
      <c r="E337" s="4">
        <v>1</v>
      </c>
      <c r="F337" s="4">
        <v>10</v>
      </c>
      <c r="G337" s="4">
        <v>0.9</v>
      </c>
      <c r="H337" s="4">
        <v>11.1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/>
      <c r="O337" s="4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</row>
    <row r="338" spans="1:90" ht="18.75">
      <c r="A338" s="1">
        <v>19</v>
      </c>
      <c r="B338" s="4">
        <v>0</v>
      </c>
      <c r="C338" s="4">
        <v>0</v>
      </c>
      <c r="D338" s="4">
        <v>1.7</v>
      </c>
      <c r="E338" s="4">
        <v>4.7</v>
      </c>
      <c r="F338" s="4">
        <v>8.2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/>
      <c r="O338" s="4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</row>
    <row r="339" spans="1:90" ht="18.75">
      <c r="A339" s="1">
        <v>20</v>
      </c>
      <c r="B339" s="4">
        <v>0</v>
      </c>
      <c r="C339" s="4">
        <v>0</v>
      </c>
      <c r="D339" s="4">
        <v>0</v>
      </c>
      <c r="E339" s="4">
        <v>0</v>
      </c>
      <c r="F339" s="4">
        <v>28.5</v>
      </c>
      <c r="G339" s="4">
        <v>0</v>
      </c>
      <c r="H339" s="4">
        <v>8.2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/>
      <c r="O339" s="4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</row>
    <row r="340" spans="1:90" ht="18.75">
      <c r="A340" s="1">
        <v>21</v>
      </c>
      <c r="B340" s="4">
        <v>0</v>
      </c>
      <c r="C340" s="4">
        <v>13.4</v>
      </c>
      <c r="D340" s="4">
        <v>0</v>
      </c>
      <c r="E340" s="4">
        <v>3.7</v>
      </c>
      <c r="F340" s="4">
        <v>0</v>
      </c>
      <c r="G340" s="4">
        <v>18.2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/>
      <c r="O340" s="4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</row>
    <row r="341" spans="1:90" ht="18.75">
      <c r="A341" s="1">
        <v>22</v>
      </c>
      <c r="B341" s="4">
        <v>0</v>
      </c>
      <c r="C341" s="4">
        <v>0</v>
      </c>
      <c r="D341" s="4">
        <v>0</v>
      </c>
      <c r="E341" s="4">
        <v>0</v>
      </c>
      <c r="F341" s="4">
        <v>21.1</v>
      </c>
      <c r="G341" s="4">
        <v>0</v>
      </c>
      <c r="H341" s="4">
        <v>13.7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/>
      <c r="O341" s="4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</row>
    <row r="342" spans="1:90" ht="18.75">
      <c r="A342" s="1">
        <v>23</v>
      </c>
      <c r="B342" s="4">
        <v>26.8</v>
      </c>
      <c r="C342" s="4">
        <v>0</v>
      </c>
      <c r="D342" s="4">
        <v>6.2</v>
      </c>
      <c r="E342" s="4">
        <v>0.8</v>
      </c>
      <c r="F342" s="4">
        <v>7.8</v>
      </c>
      <c r="G342" s="4">
        <v>2.1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/>
      <c r="O342" s="4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</row>
    <row r="343" spans="1:90" ht="18.75">
      <c r="A343" s="1">
        <v>24</v>
      </c>
      <c r="B343" s="4">
        <v>0</v>
      </c>
      <c r="C343" s="4">
        <v>0</v>
      </c>
      <c r="D343" s="4">
        <v>0</v>
      </c>
      <c r="E343" s="4">
        <v>1.5</v>
      </c>
      <c r="F343" s="4">
        <v>4.7</v>
      </c>
      <c r="G343" s="4">
        <v>0</v>
      </c>
      <c r="H343" s="4">
        <v>6.7</v>
      </c>
      <c r="I343" s="4">
        <v>0</v>
      </c>
      <c r="J343" s="4">
        <v>0</v>
      </c>
      <c r="K343" s="4">
        <v>0</v>
      </c>
      <c r="L343" s="4">
        <v>4.1</v>
      </c>
      <c r="M343" s="4">
        <v>0</v>
      </c>
      <c r="N343" s="4"/>
      <c r="O343" s="4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</row>
    <row r="344" spans="1:90" ht="18.75">
      <c r="A344" s="1">
        <v>25</v>
      </c>
      <c r="B344" s="4">
        <v>0</v>
      </c>
      <c r="C344" s="4">
        <v>0</v>
      </c>
      <c r="D344" s="4">
        <v>0.8</v>
      </c>
      <c r="E344" s="4">
        <v>0</v>
      </c>
      <c r="F344" s="4">
        <v>0.9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10.1</v>
      </c>
      <c r="M344" s="4">
        <v>0</v>
      </c>
      <c r="N344" s="4"/>
      <c r="O344" s="4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</row>
    <row r="345" spans="1:90" ht="18.75">
      <c r="A345" s="1">
        <v>26</v>
      </c>
      <c r="B345" s="4">
        <v>0</v>
      </c>
      <c r="C345" s="4">
        <v>2.6</v>
      </c>
      <c r="D345" s="4">
        <v>4</v>
      </c>
      <c r="E345" s="4">
        <v>34.8</v>
      </c>
      <c r="F345" s="4">
        <v>38.2</v>
      </c>
      <c r="G345" s="4">
        <v>0</v>
      </c>
      <c r="H345" s="4">
        <v>2.1</v>
      </c>
      <c r="I345" s="4">
        <v>0</v>
      </c>
      <c r="J345" s="4">
        <v>3.5</v>
      </c>
      <c r="K345" s="4">
        <v>0</v>
      </c>
      <c r="L345" s="4">
        <v>9.2</v>
      </c>
      <c r="M345" s="4">
        <v>0</v>
      </c>
      <c r="N345" s="4"/>
      <c r="O345" s="4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</row>
    <row r="346" spans="1:90" ht="18.75">
      <c r="A346" s="1">
        <v>27</v>
      </c>
      <c r="B346" s="4">
        <v>8.3</v>
      </c>
      <c r="C346" s="4">
        <v>1.7</v>
      </c>
      <c r="D346" s="4">
        <v>0</v>
      </c>
      <c r="E346" s="4">
        <v>0</v>
      </c>
      <c r="F346" s="4">
        <v>0</v>
      </c>
      <c r="G346" s="4">
        <v>0</v>
      </c>
      <c r="H346" s="4">
        <v>9.5</v>
      </c>
      <c r="I346" s="4">
        <v>0</v>
      </c>
      <c r="J346" s="4">
        <v>1.3</v>
      </c>
      <c r="K346" s="4">
        <v>0</v>
      </c>
      <c r="L346" s="4">
        <v>0</v>
      </c>
      <c r="M346" s="4">
        <v>0</v>
      </c>
      <c r="N346" s="4"/>
      <c r="O346" s="4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</row>
    <row r="347" spans="1:90" ht="18.75">
      <c r="A347" s="1">
        <v>28</v>
      </c>
      <c r="B347" s="4">
        <v>3.5</v>
      </c>
      <c r="C347" s="4">
        <v>0</v>
      </c>
      <c r="D347" s="4">
        <v>21.1</v>
      </c>
      <c r="E347" s="4">
        <v>2.8</v>
      </c>
      <c r="F347" s="4">
        <v>7.5</v>
      </c>
      <c r="G347" s="4">
        <v>0.3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/>
      <c r="O347" s="4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</row>
    <row r="348" spans="1:90" ht="18.75">
      <c r="A348" s="1">
        <v>29</v>
      </c>
      <c r="B348" s="4">
        <v>16.8</v>
      </c>
      <c r="C348" s="4">
        <v>4.7</v>
      </c>
      <c r="D348" s="4">
        <v>1.1</v>
      </c>
      <c r="E348" s="4">
        <v>4.9</v>
      </c>
      <c r="F348" s="4">
        <v>25.6</v>
      </c>
      <c r="G348" s="4">
        <v>3.6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/>
      <c r="O348" s="4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</row>
    <row r="349" spans="1:90" ht="18.75">
      <c r="A349" s="1">
        <v>30</v>
      </c>
      <c r="B349" s="4">
        <v>0</v>
      </c>
      <c r="C349" s="4">
        <v>0</v>
      </c>
      <c r="D349" s="4">
        <v>0</v>
      </c>
      <c r="E349" s="4">
        <v>0</v>
      </c>
      <c r="F349" s="4">
        <v>4.7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/>
      <c r="M349" s="4">
        <v>0</v>
      </c>
      <c r="N349" s="4"/>
      <c r="O349" s="4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</row>
    <row r="350" spans="1:90" ht="18.75">
      <c r="A350" s="1">
        <v>31</v>
      </c>
      <c r="B350" s="4"/>
      <c r="C350" s="4">
        <v>1.5</v>
      </c>
      <c r="D350" s="4"/>
      <c r="E350" s="4">
        <v>0</v>
      </c>
      <c r="F350" s="4">
        <v>6.2</v>
      </c>
      <c r="G350" s="4"/>
      <c r="H350" s="4">
        <v>0</v>
      </c>
      <c r="I350" s="4"/>
      <c r="J350" s="4">
        <v>0</v>
      </c>
      <c r="K350" s="4">
        <v>0</v>
      </c>
      <c r="L350" s="4"/>
      <c r="M350" s="4">
        <v>0</v>
      </c>
      <c r="N350" s="4"/>
      <c r="O350" s="4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</row>
    <row r="351" spans="1:90" ht="18.75">
      <c r="A351" s="1" t="s">
        <v>43</v>
      </c>
      <c r="B351" s="4">
        <f aca="true" t="shared" si="14" ref="B351:M351">SUM(B320:B350)</f>
        <v>114.8</v>
      </c>
      <c r="C351" s="4">
        <f t="shared" si="14"/>
        <v>29.3</v>
      </c>
      <c r="D351" s="4">
        <f t="shared" si="14"/>
        <v>152.39999999999998</v>
      </c>
      <c r="E351" s="4">
        <f t="shared" si="14"/>
        <v>101.60000000000001</v>
      </c>
      <c r="F351" s="4">
        <f t="shared" si="14"/>
        <v>316.5</v>
      </c>
      <c r="G351" s="4">
        <f t="shared" si="14"/>
        <v>252.6</v>
      </c>
      <c r="H351" s="4">
        <f t="shared" si="14"/>
        <v>90.60000000000001</v>
      </c>
      <c r="I351" s="4">
        <f t="shared" si="14"/>
        <v>71.5</v>
      </c>
      <c r="J351" s="4">
        <f t="shared" si="14"/>
        <v>4.8</v>
      </c>
      <c r="K351" s="4">
        <f t="shared" si="14"/>
        <v>0</v>
      </c>
      <c r="L351" s="4">
        <f t="shared" si="14"/>
        <v>23.4</v>
      </c>
      <c r="M351" s="4">
        <f t="shared" si="14"/>
        <v>0</v>
      </c>
      <c r="N351" s="4">
        <f>SUM(B351:M351)</f>
        <v>1157.5</v>
      </c>
      <c r="O351" s="4" t="s">
        <v>14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</row>
    <row r="352" spans="1:90" ht="18.75">
      <c r="A352" s="1" t="s">
        <v>44</v>
      </c>
      <c r="B352" s="4">
        <f>AVERAGE(B320:B350)</f>
        <v>3.8266666666666667</v>
      </c>
      <c r="C352" s="4">
        <f aca="true" t="shared" si="15" ref="C352:M352">AVERAGE(C320:C350)</f>
        <v>0.9451612903225807</v>
      </c>
      <c r="D352" s="4">
        <f t="shared" si="15"/>
        <v>5.079999999999999</v>
      </c>
      <c r="E352" s="4">
        <f t="shared" si="15"/>
        <v>3.27741935483871</v>
      </c>
      <c r="F352" s="4">
        <f t="shared" si="15"/>
        <v>10.209677419354838</v>
      </c>
      <c r="G352" s="4">
        <f t="shared" si="15"/>
        <v>8.42</v>
      </c>
      <c r="H352" s="4">
        <f t="shared" si="15"/>
        <v>2.9225806451612906</v>
      </c>
      <c r="I352" s="4">
        <f t="shared" si="15"/>
        <v>2.3833333333333333</v>
      </c>
      <c r="J352" s="4">
        <f t="shared" si="15"/>
        <v>0.15483870967741936</v>
      </c>
      <c r="K352" s="4">
        <f t="shared" si="15"/>
        <v>0</v>
      </c>
      <c r="L352" s="4">
        <f t="shared" si="15"/>
        <v>0.8068965517241379</v>
      </c>
      <c r="M352" s="4">
        <f t="shared" si="15"/>
        <v>0</v>
      </c>
      <c r="N352" s="4">
        <f>AVERAGE(B352:M352)</f>
        <v>3.168881164256581</v>
      </c>
      <c r="O352" s="4" t="s">
        <v>201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</row>
    <row r="353" spans="1:15" ht="18.75">
      <c r="A353" s="1" t="s">
        <v>45</v>
      </c>
      <c r="B353" s="6">
        <v>6</v>
      </c>
      <c r="C353" s="6">
        <v>8</v>
      </c>
      <c r="D353" s="6">
        <v>16</v>
      </c>
      <c r="E353" s="6">
        <v>14</v>
      </c>
      <c r="F353" s="6">
        <v>26</v>
      </c>
      <c r="G353" s="6">
        <v>17</v>
      </c>
      <c r="H353" s="6">
        <v>12</v>
      </c>
      <c r="I353" s="6">
        <v>3</v>
      </c>
      <c r="J353" s="6">
        <v>2</v>
      </c>
      <c r="K353" s="6">
        <v>0</v>
      </c>
      <c r="L353" s="6">
        <v>3</v>
      </c>
      <c r="M353" s="6">
        <v>0</v>
      </c>
      <c r="N353" s="7">
        <f>SUM(B353:M353)</f>
        <v>107</v>
      </c>
      <c r="O353" s="2" t="s">
        <v>45</v>
      </c>
    </row>
    <row r="354" spans="1:14" ht="18.75">
      <c r="A354" s="8" t="s">
        <v>46</v>
      </c>
      <c r="C354" s="2" t="s">
        <v>0</v>
      </c>
      <c r="D354" s="9">
        <v>64.2</v>
      </c>
      <c r="E354" s="2" t="s">
        <v>14</v>
      </c>
      <c r="F354" s="10">
        <v>35689</v>
      </c>
      <c r="G354" s="2" t="s">
        <v>60</v>
      </c>
      <c r="H354" s="2" t="s">
        <v>46</v>
      </c>
      <c r="J354" s="2" t="s">
        <v>1</v>
      </c>
      <c r="K354" s="9">
        <v>75.7</v>
      </c>
      <c r="L354" s="2" t="s">
        <v>14</v>
      </c>
      <c r="M354" s="10">
        <v>35681</v>
      </c>
      <c r="N354" s="6">
        <v>2534</v>
      </c>
    </row>
    <row r="355" spans="1:14" ht="18.75">
      <c r="A355" s="8" t="s">
        <v>46</v>
      </c>
      <c r="C355" s="2" t="s">
        <v>2</v>
      </c>
      <c r="D355" s="9">
        <v>84.9</v>
      </c>
      <c r="E355" s="2" t="s">
        <v>14</v>
      </c>
      <c r="F355" s="10">
        <v>35681</v>
      </c>
      <c r="G355" s="2" t="s">
        <v>60</v>
      </c>
      <c r="H355" s="2" t="s">
        <v>46</v>
      </c>
      <c r="J355" s="2" t="s">
        <v>3</v>
      </c>
      <c r="K355" s="9">
        <v>91.2</v>
      </c>
      <c r="L355" s="2" t="s">
        <v>14</v>
      </c>
      <c r="M355" s="10">
        <v>35585</v>
      </c>
      <c r="N355" s="6">
        <v>2534</v>
      </c>
    </row>
    <row r="356" spans="1:14" ht="18.75">
      <c r="A356" s="8" t="s">
        <v>46</v>
      </c>
      <c r="C356" s="2" t="s">
        <v>4</v>
      </c>
      <c r="D356" s="9">
        <v>116.2</v>
      </c>
      <c r="E356" s="2" t="s">
        <v>14</v>
      </c>
      <c r="F356" s="10">
        <v>35681</v>
      </c>
      <c r="G356" s="2" t="s">
        <v>60</v>
      </c>
      <c r="H356" s="2" t="s">
        <v>46</v>
      </c>
      <c r="J356" s="2" t="s">
        <v>5</v>
      </c>
      <c r="K356" s="9">
        <v>119.4</v>
      </c>
      <c r="L356" s="2" t="s">
        <v>14</v>
      </c>
      <c r="M356" s="10">
        <v>35681</v>
      </c>
      <c r="N356" s="6">
        <v>2534</v>
      </c>
    </row>
    <row r="357" spans="1:14" ht="18.75">
      <c r="A357" s="8" t="s">
        <v>46</v>
      </c>
      <c r="C357" s="2" t="s">
        <v>6</v>
      </c>
      <c r="D357" s="9">
        <v>127.6</v>
      </c>
      <c r="E357" s="2" t="s">
        <v>14</v>
      </c>
      <c r="F357" s="10">
        <v>35677</v>
      </c>
      <c r="G357" s="2" t="s">
        <v>60</v>
      </c>
      <c r="H357" s="2" t="s">
        <v>46</v>
      </c>
      <c r="J357" s="2" t="s">
        <v>7</v>
      </c>
      <c r="K357" s="9">
        <v>146.5</v>
      </c>
      <c r="L357" s="2" t="s">
        <v>14</v>
      </c>
      <c r="M357" s="10">
        <v>35682</v>
      </c>
      <c r="N357" s="6">
        <v>2534</v>
      </c>
    </row>
    <row r="358" spans="1:14" ht="18.75">
      <c r="A358" s="8" t="s">
        <v>46</v>
      </c>
      <c r="C358" s="2" t="s">
        <v>8</v>
      </c>
      <c r="D358" s="9">
        <v>184.8</v>
      </c>
      <c r="E358" s="2" t="s">
        <v>14</v>
      </c>
      <c r="F358" s="10">
        <v>35681</v>
      </c>
      <c r="G358" s="2" t="s">
        <v>60</v>
      </c>
      <c r="H358" s="2" t="s">
        <v>46</v>
      </c>
      <c r="J358" s="2" t="s">
        <v>9</v>
      </c>
      <c r="K358" s="9">
        <v>187</v>
      </c>
      <c r="L358" s="2" t="s">
        <v>14</v>
      </c>
      <c r="M358" s="10">
        <v>35680</v>
      </c>
      <c r="N358" s="6">
        <v>2534</v>
      </c>
    </row>
    <row r="359" spans="1:14" ht="18.75">
      <c r="A359" s="8" t="s">
        <v>46</v>
      </c>
      <c r="C359" s="2" t="s">
        <v>10</v>
      </c>
      <c r="D359" s="9">
        <v>227.5</v>
      </c>
      <c r="E359" s="2" t="s">
        <v>14</v>
      </c>
      <c r="F359" s="10">
        <v>35677</v>
      </c>
      <c r="G359" s="2" t="s">
        <v>60</v>
      </c>
      <c r="H359" s="2" t="s">
        <v>46</v>
      </c>
      <c r="J359" s="2" t="s">
        <v>11</v>
      </c>
      <c r="K359" s="9">
        <v>228.4</v>
      </c>
      <c r="L359" s="2" t="s">
        <v>14</v>
      </c>
      <c r="M359" s="10">
        <v>35677</v>
      </c>
      <c r="N359" s="6">
        <v>2534</v>
      </c>
    </row>
    <row r="360" spans="1:13" ht="18.75">
      <c r="A360" s="8" t="s">
        <v>46</v>
      </c>
      <c r="C360" s="2" t="s">
        <v>12</v>
      </c>
      <c r="D360" s="9">
        <v>390.9</v>
      </c>
      <c r="E360" s="2" t="s">
        <v>14</v>
      </c>
      <c r="F360" s="10">
        <v>35660</v>
      </c>
      <c r="G360" s="6">
        <v>2534</v>
      </c>
      <c r="M360" s="10"/>
    </row>
    <row r="362" spans="1:13" ht="18.75">
      <c r="A362" s="129" t="s">
        <v>28</v>
      </c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</row>
    <row r="363" ht="18.75">
      <c r="G363" s="2" t="s">
        <v>61</v>
      </c>
    </row>
    <row r="364" spans="1:90" ht="18.75">
      <c r="A364" s="1" t="s">
        <v>15</v>
      </c>
      <c r="B364" s="2" t="s">
        <v>30</v>
      </c>
      <c r="C364" s="2" t="s">
        <v>31</v>
      </c>
      <c r="D364" s="2" t="s">
        <v>32</v>
      </c>
      <c r="E364" s="2" t="s">
        <v>33</v>
      </c>
      <c r="F364" s="2" t="s">
        <v>34</v>
      </c>
      <c r="G364" s="2" t="s">
        <v>35</v>
      </c>
      <c r="H364" s="2" t="s">
        <v>36</v>
      </c>
      <c r="I364" s="2" t="s">
        <v>37</v>
      </c>
      <c r="J364" s="2" t="s">
        <v>38</v>
      </c>
      <c r="K364" s="2" t="s">
        <v>39</v>
      </c>
      <c r="L364" s="2" t="s">
        <v>40</v>
      </c>
      <c r="M364" s="2" t="s">
        <v>41</v>
      </c>
      <c r="N364" s="2" t="s">
        <v>42</v>
      </c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</row>
    <row r="365" spans="1:90" ht="18.75">
      <c r="A365" s="1">
        <v>1</v>
      </c>
      <c r="B365" s="4">
        <v>0</v>
      </c>
      <c r="C365" s="4">
        <v>0</v>
      </c>
      <c r="D365" s="4">
        <v>5.8</v>
      </c>
      <c r="E365" s="4">
        <v>3.4</v>
      </c>
      <c r="F365" s="4">
        <v>20.2</v>
      </c>
      <c r="G365" s="4">
        <v>0.3</v>
      </c>
      <c r="H365" s="4">
        <v>21.7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/>
      <c r="O365" s="4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</row>
    <row r="366" spans="1:90" ht="18.75">
      <c r="A366" s="1">
        <v>2</v>
      </c>
      <c r="B366" s="4">
        <v>0</v>
      </c>
      <c r="C366" s="4">
        <v>0</v>
      </c>
      <c r="D366" s="4">
        <v>0</v>
      </c>
      <c r="E366" s="4">
        <v>4.2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/>
      <c r="O366" s="4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</row>
    <row r="367" spans="1:90" ht="18.75">
      <c r="A367" s="1">
        <v>3</v>
      </c>
      <c r="B367" s="4">
        <v>0</v>
      </c>
      <c r="C367" s="4">
        <v>0</v>
      </c>
      <c r="D367" s="4">
        <v>1</v>
      </c>
      <c r="E367" s="4">
        <v>2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/>
      <c r="O367" s="4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</row>
    <row r="368" spans="1:90" ht="18.75">
      <c r="A368" s="1">
        <v>4</v>
      </c>
      <c r="B368" s="4">
        <v>0</v>
      </c>
      <c r="C368" s="4">
        <v>0</v>
      </c>
      <c r="D368" s="4">
        <v>1.6</v>
      </c>
      <c r="E368" s="4">
        <v>8.3</v>
      </c>
      <c r="F368" s="4">
        <v>0.9</v>
      </c>
      <c r="G368" s="4">
        <v>0</v>
      </c>
      <c r="H368" s="4">
        <v>1.2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/>
      <c r="O368" s="4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</row>
    <row r="369" spans="1:90" ht="18.75">
      <c r="A369" s="1">
        <v>5</v>
      </c>
      <c r="B369" s="4">
        <v>0</v>
      </c>
      <c r="C369" s="4">
        <v>0</v>
      </c>
      <c r="D369" s="4">
        <v>1.3</v>
      </c>
      <c r="E369" s="4">
        <v>0</v>
      </c>
      <c r="F369" s="4">
        <v>27.2</v>
      </c>
      <c r="G369" s="4">
        <v>4.5</v>
      </c>
      <c r="H369" s="4">
        <v>3.8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/>
      <c r="O369" s="4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</row>
    <row r="370" spans="1:90" ht="18.75">
      <c r="A370" s="1">
        <v>6</v>
      </c>
      <c r="B370" s="4">
        <v>0</v>
      </c>
      <c r="C370" s="4">
        <v>0</v>
      </c>
      <c r="D370" s="4">
        <v>0</v>
      </c>
      <c r="E370" s="4">
        <v>1.6</v>
      </c>
      <c r="F370" s="4">
        <v>1.1</v>
      </c>
      <c r="G370" s="4">
        <v>1.1</v>
      </c>
      <c r="H370" s="4">
        <v>21.1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/>
      <c r="O370" s="4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</row>
    <row r="371" spans="1:90" ht="18.75">
      <c r="A371" s="1">
        <v>7</v>
      </c>
      <c r="B371" s="4">
        <v>0</v>
      </c>
      <c r="C371" s="4">
        <v>0</v>
      </c>
      <c r="D371" s="4">
        <v>0</v>
      </c>
      <c r="E371" s="4">
        <v>13.3</v>
      </c>
      <c r="F371" s="4">
        <v>6.6</v>
      </c>
      <c r="G371" s="4">
        <v>2.6</v>
      </c>
      <c r="H371" s="4">
        <v>0.5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/>
      <c r="O371" s="4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</row>
    <row r="372" spans="1:90" ht="18.75">
      <c r="A372" s="1">
        <v>8</v>
      </c>
      <c r="B372" s="4">
        <v>0</v>
      </c>
      <c r="C372" s="4">
        <v>0</v>
      </c>
      <c r="D372" s="4">
        <v>10.2</v>
      </c>
      <c r="E372" s="4">
        <v>1.2</v>
      </c>
      <c r="F372" s="4">
        <v>0</v>
      </c>
      <c r="G372" s="4">
        <v>26.7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/>
      <c r="O372" s="4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</row>
    <row r="373" spans="1:90" ht="18.75">
      <c r="A373" s="1">
        <v>9</v>
      </c>
      <c r="B373" s="4">
        <v>0</v>
      </c>
      <c r="C373" s="4">
        <v>0</v>
      </c>
      <c r="D373" s="4">
        <v>0</v>
      </c>
      <c r="E373" s="4">
        <v>5.5</v>
      </c>
      <c r="F373" s="4">
        <v>0</v>
      </c>
      <c r="G373" s="4">
        <v>0</v>
      </c>
      <c r="H373" s="4">
        <v>0</v>
      </c>
      <c r="I373" s="4">
        <v>19.3</v>
      </c>
      <c r="J373" s="4">
        <v>0</v>
      </c>
      <c r="K373" s="4">
        <v>0</v>
      </c>
      <c r="L373" s="4">
        <v>0</v>
      </c>
      <c r="M373" s="4">
        <v>0</v>
      </c>
      <c r="N373" s="4"/>
      <c r="O373" s="4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</row>
    <row r="374" spans="1:90" ht="18.75">
      <c r="A374" s="1">
        <v>10</v>
      </c>
      <c r="B374" s="4">
        <v>0</v>
      </c>
      <c r="C374" s="4">
        <v>0</v>
      </c>
      <c r="D374" s="4">
        <v>14.5</v>
      </c>
      <c r="E374" s="4">
        <v>3</v>
      </c>
      <c r="F374" s="4">
        <v>4.7</v>
      </c>
      <c r="G374" s="4">
        <v>16.8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1.9</v>
      </c>
      <c r="N374" s="4"/>
      <c r="O374" s="4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</row>
    <row r="375" spans="1:90" ht="18.75">
      <c r="A375" s="1">
        <v>11</v>
      </c>
      <c r="B375" s="4">
        <v>0</v>
      </c>
      <c r="C375" s="4">
        <v>14.5</v>
      </c>
      <c r="D375" s="4">
        <v>0.5</v>
      </c>
      <c r="E375" s="4">
        <v>0</v>
      </c>
      <c r="F375" s="4">
        <v>22.4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1.5</v>
      </c>
      <c r="N375" s="4"/>
      <c r="O375" s="4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</row>
    <row r="376" spans="1:90" ht="18.75">
      <c r="A376" s="1">
        <v>12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8.5</v>
      </c>
      <c r="I376" s="4">
        <v>0</v>
      </c>
      <c r="J376" s="4">
        <v>0</v>
      </c>
      <c r="K376" s="4">
        <v>0</v>
      </c>
      <c r="L376" s="4">
        <v>0</v>
      </c>
      <c r="M376" s="4">
        <v>0.5</v>
      </c>
      <c r="N376" s="4"/>
      <c r="O376" s="4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</row>
    <row r="377" spans="1:90" ht="18.75">
      <c r="A377" s="1">
        <v>13</v>
      </c>
      <c r="B377" s="4">
        <v>0</v>
      </c>
      <c r="C377" s="4">
        <v>0</v>
      </c>
      <c r="D377" s="4">
        <v>0</v>
      </c>
      <c r="E377" s="4">
        <v>4.3</v>
      </c>
      <c r="F377" s="4">
        <v>0</v>
      </c>
      <c r="G377" s="4">
        <v>3.5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/>
      <c r="O377" s="4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</row>
    <row r="378" spans="1:90" ht="18.75">
      <c r="A378" s="1">
        <v>14</v>
      </c>
      <c r="B378" s="4">
        <v>0</v>
      </c>
      <c r="C378" s="4">
        <v>31.2</v>
      </c>
      <c r="D378" s="4">
        <v>2.1</v>
      </c>
      <c r="E378" s="4">
        <v>73.6</v>
      </c>
      <c r="F378" s="4">
        <v>2.3</v>
      </c>
      <c r="G378" s="4">
        <v>7.8</v>
      </c>
      <c r="H378" s="4">
        <v>2.1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/>
      <c r="O378" s="4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</row>
    <row r="379" spans="1:90" ht="18.75">
      <c r="A379" s="1">
        <v>15</v>
      </c>
      <c r="B379" s="4">
        <v>0</v>
      </c>
      <c r="C379" s="4">
        <v>0</v>
      </c>
      <c r="D379" s="4">
        <v>0</v>
      </c>
      <c r="E379" s="4">
        <v>2</v>
      </c>
      <c r="F379" s="4">
        <v>10.2</v>
      </c>
      <c r="G379" s="4">
        <v>12.5</v>
      </c>
      <c r="H379" s="4">
        <v>3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/>
      <c r="O379" s="4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</row>
    <row r="380" spans="1:90" ht="18.75">
      <c r="A380" s="1">
        <v>16</v>
      </c>
      <c r="B380" s="4">
        <v>16.2</v>
      </c>
      <c r="C380" s="4">
        <v>0</v>
      </c>
      <c r="D380" s="4">
        <v>8.5</v>
      </c>
      <c r="E380" s="4">
        <v>0.3</v>
      </c>
      <c r="F380" s="4">
        <v>0</v>
      </c>
      <c r="G380" s="4">
        <v>11.4</v>
      </c>
      <c r="H380" s="4">
        <v>24.3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/>
      <c r="O380" s="4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</row>
    <row r="381" spans="1:90" ht="18.75">
      <c r="A381" s="1">
        <v>17</v>
      </c>
      <c r="B381" s="4">
        <v>0</v>
      </c>
      <c r="C381" s="4">
        <v>7.1</v>
      </c>
      <c r="D381" s="4">
        <v>0</v>
      </c>
      <c r="E381" s="4">
        <v>0</v>
      </c>
      <c r="F381" s="4">
        <v>0</v>
      </c>
      <c r="G381" s="4">
        <v>19.2</v>
      </c>
      <c r="H381" s="4">
        <v>3.5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/>
      <c r="O381" s="4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</row>
    <row r="382" spans="1:90" ht="18.75">
      <c r="A382" s="1">
        <v>18</v>
      </c>
      <c r="B382" s="4">
        <v>0</v>
      </c>
      <c r="C382" s="4">
        <v>17.1</v>
      </c>
      <c r="D382" s="4">
        <v>0</v>
      </c>
      <c r="E382" s="4">
        <v>0</v>
      </c>
      <c r="F382" s="4">
        <v>0</v>
      </c>
      <c r="G382" s="4">
        <v>1.4</v>
      </c>
      <c r="H382" s="4">
        <v>0.5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/>
      <c r="O382" s="4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</row>
    <row r="383" spans="1:90" ht="18.75">
      <c r="A383" s="1">
        <v>19</v>
      </c>
      <c r="B383" s="4">
        <v>0</v>
      </c>
      <c r="C383" s="4">
        <v>0.8</v>
      </c>
      <c r="D383" s="4">
        <v>3.1</v>
      </c>
      <c r="E383" s="4">
        <v>0.8</v>
      </c>
      <c r="F383" s="4">
        <v>1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/>
      <c r="O383" s="4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</row>
    <row r="384" spans="1:90" ht="18.75">
      <c r="A384" s="1">
        <v>20</v>
      </c>
      <c r="B384" s="4">
        <v>0</v>
      </c>
      <c r="C384" s="4">
        <v>0</v>
      </c>
      <c r="D384" s="4">
        <v>0</v>
      </c>
      <c r="E384" s="4">
        <v>0</v>
      </c>
      <c r="F384" s="4">
        <v>1.2</v>
      </c>
      <c r="G384" s="4">
        <v>18.1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/>
      <c r="O384" s="4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</row>
    <row r="385" spans="1:90" ht="18.75">
      <c r="A385" s="1">
        <v>21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14.1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/>
      <c r="O385" s="4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</row>
    <row r="386" spans="1:90" ht="18.75">
      <c r="A386" s="1">
        <v>22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0.7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/>
      <c r="O386" s="4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</row>
    <row r="387" spans="1:90" ht="18.75">
      <c r="A387" s="1">
        <v>23</v>
      </c>
      <c r="B387" s="4">
        <v>0</v>
      </c>
      <c r="C387" s="4">
        <v>1.6</v>
      </c>
      <c r="D387" s="4">
        <v>0.4</v>
      </c>
      <c r="E387" s="4">
        <v>0</v>
      </c>
      <c r="F387" s="4">
        <v>56.4</v>
      </c>
      <c r="G387" s="4">
        <v>0</v>
      </c>
      <c r="H387" s="4">
        <v>1.2</v>
      </c>
      <c r="I387" s="4">
        <v>0</v>
      </c>
      <c r="J387" s="4">
        <v>40.7</v>
      </c>
      <c r="K387" s="4">
        <v>0</v>
      </c>
      <c r="L387" s="4">
        <v>0</v>
      </c>
      <c r="M387" s="4">
        <v>0</v>
      </c>
      <c r="N387" s="4"/>
      <c r="O387" s="4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</row>
    <row r="388" spans="1:90" ht="18.75">
      <c r="A388" s="1">
        <v>24</v>
      </c>
      <c r="B388" s="4">
        <v>0</v>
      </c>
      <c r="C388" s="4">
        <v>0</v>
      </c>
      <c r="D388" s="4">
        <v>4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50.9</v>
      </c>
      <c r="K388" s="4">
        <v>0</v>
      </c>
      <c r="L388" s="4">
        <v>0</v>
      </c>
      <c r="M388" s="4">
        <v>0</v>
      </c>
      <c r="N388" s="4"/>
      <c r="O388" s="4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</row>
    <row r="389" spans="1:90" ht="18.75">
      <c r="A389" s="1">
        <v>25</v>
      </c>
      <c r="B389" s="4">
        <v>0.5</v>
      </c>
      <c r="C389" s="4">
        <v>0</v>
      </c>
      <c r="D389" s="4">
        <v>0</v>
      </c>
      <c r="E389" s="4">
        <v>0</v>
      </c>
      <c r="F389" s="4">
        <v>3.5</v>
      </c>
      <c r="G389" s="4">
        <v>3.1</v>
      </c>
      <c r="H389" s="4">
        <v>1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/>
      <c r="O389" s="4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</row>
    <row r="390" spans="1:90" ht="18.75">
      <c r="A390" s="1">
        <v>26</v>
      </c>
      <c r="B390" s="4">
        <v>0</v>
      </c>
      <c r="C390" s="4">
        <v>0</v>
      </c>
      <c r="D390" s="4">
        <v>7.8</v>
      </c>
      <c r="E390" s="4">
        <v>0</v>
      </c>
      <c r="F390" s="4">
        <v>13.8</v>
      </c>
      <c r="G390" s="4">
        <v>0</v>
      </c>
      <c r="H390" s="4">
        <v>0.3</v>
      </c>
      <c r="I390" s="4">
        <v>7.9</v>
      </c>
      <c r="J390" s="4">
        <v>0</v>
      </c>
      <c r="K390" s="4">
        <v>0</v>
      </c>
      <c r="L390" s="4">
        <v>0</v>
      </c>
      <c r="M390" s="4">
        <v>0</v>
      </c>
      <c r="N390" s="4"/>
      <c r="O390" s="4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</row>
    <row r="391" spans="1:90" ht="18.75">
      <c r="A391" s="1">
        <v>27</v>
      </c>
      <c r="B391" s="4">
        <v>0</v>
      </c>
      <c r="C391" s="4">
        <v>0</v>
      </c>
      <c r="D391" s="4">
        <v>0</v>
      </c>
      <c r="E391" s="4">
        <v>0</v>
      </c>
      <c r="F391" s="4">
        <v>0.7</v>
      </c>
      <c r="G391" s="4">
        <v>17.1</v>
      </c>
      <c r="H391" s="4">
        <v>0</v>
      </c>
      <c r="I391" s="4">
        <v>2.5</v>
      </c>
      <c r="J391" s="4">
        <v>0</v>
      </c>
      <c r="K391" s="4">
        <v>0</v>
      </c>
      <c r="L391" s="4">
        <v>0</v>
      </c>
      <c r="M391" s="4">
        <v>0</v>
      </c>
      <c r="N391" s="4"/>
      <c r="O391" s="4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</row>
    <row r="392" spans="1:90" ht="18.75">
      <c r="A392" s="1">
        <v>28</v>
      </c>
      <c r="B392" s="4">
        <v>0</v>
      </c>
      <c r="C392" s="4">
        <v>0</v>
      </c>
      <c r="D392" s="4">
        <v>0</v>
      </c>
      <c r="E392" s="4">
        <v>0</v>
      </c>
      <c r="F392" s="4">
        <v>4.6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/>
      <c r="O392" s="4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</row>
    <row r="393" spans="1:90" ht="18.75">
      <c r="A393" s="1">
        <v>29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/>
      <c r="M393" s="4">
        <v>0</v>
      </c>
      <c r="N393" s="4"/>
      <c r="O393" s="4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</row>
    <row r="394" spans="1:90" ht="18.75">
      <c r="A394" s="1">
        <v>30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21</v>
      </c>
      <c r="H394" s="4">
        <v>0.4</v>
      </c>
      <c r="I394" s="4">
        <v>0</v>
      </c>
      <c r="J394" s="4">
        <v>0</v>
      </c>
      <c r="K394" s="4">
        <v>0</v>
      </c>
      <c r="L394" s="4"/>
      <c r="M394" s="4">
        <v>0</v>
      </c>
      <c r="N394" s="4"/>
      <c r="O394" s="4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</row>
    <row r="395" spans="1:90" ht="18.75">
      <c r="A395" s="1">
        <v>31</v>
      </c>
      <c r="B395" s="4"/>
      <c r="C395" s="4">
        <v>0</v>
      </c>
      <c r="D395" s="4"/>
      <c r="E395" s="4">
        <v>0</v>
      </c>
      <c r="F395" s="4">
        <v>16.8</v>
      </c>
      <c r="G395" s="4"/>
      <c r="H395" s="4">
        <v>0</v>
      </c>
      <c r="I395" s="4"/>
      <c r="J395" s="4">
        <v>0</v>
      </c>
      <c r="K395" s="4">
        <v>0</v>
      </c>
      <c r="L395" s="4"/>
      <c r="M395" s="4">
        <v>0</v>
      </c>
      <c r="N395" s="4"/>
      <c r="O395" s="4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</row>
    <row r="396" spans="1:90" ht="18.75">
      <c r="A396" s="1" t="s">
        <v>43</v>
      </c>
      <c r="B396" s="4">
        <f>SUM(B365:B395)</f>
        <v>16.7</v>
      </c>
      <c r="C396" s="4">
        <f aca="true" t="shared" si="16" ref="C396:M396">SUM(C365:C395)</f>
        <v>72.3</v>
      </c>
      <c r="D396" s="4">
        <f t="shared" si="16"/>
        <v>60.8</v>
      </c>
      <c r="E396" s="4">
        <f t="shared" si="16"/>
        <v>123.49999999999999</v>
      </c>
      <c r="F396" s="4">
        <f t="shared" si="16"/>
        <v>193.6</v>
      </c>
      <c r="G396" s="4">
        <f t="shared" si="16"/>
        <v>181.89999999999998</v>
      </c>
      <c r="H396" s="4">
        <f t="shared" si="16"/>
        <v>93.10000000000001</v>
      </c>
      <c r="I396" s="4">
        <f t="shared" si="16"/>
        <v>29.700000000000003</v>
      </c>
      <c r="J396" s="4">
        <f t="shared" si="16"/>
        <v>91.6</v>
      </c>
      <c r="K396" s="4">
        <f t="shared" si="16"/>
        <v>0</v>
      </c>
      <c r="L396" s="4">
        <f t="shared" si="16"/>
        <v>0</v>
      </c>
      <c r="M396" s="4">
        <f t="shared" si="16"/>
        <v>3.9</v>
      </c>
      <c r="N396" s="4">
        <f>SUM(B396:M396)</f>
        <v>867.1</v>
      </c>
      <c r="O396" s="4" t="s">
        <v>14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</row>
    <row r="397" spans="1:90" ht="18.75">
      <c r="A397" s="1" t="s">
        <v>44</v>
      </c>
      <c r="B397" s="4">
        <f>AVERAGE(B365:B395)</f>
        <v>0.5566666666666666</v>
      </c>
      <c r="C397" s="4">
        <f aca="true" t="shared" si="17" ref="C397:M397">AVERAGE(C365:C395)</f>
        <v>2.332258064516129</v>
      </c>
      <c r="D397" s="4">
        <f t="shared" si="17"/>
        <v>2.0266666666666664</v>
      </c>
      <c r="E397" s="4">
        <f t="shared" si="17"/>
        <v>3.983870967741935</v>
      </c>
      <c r="F397" s="4">
        <f t="shared" si="17"/>
        <v>6.245161290322581</v>
      </c>
      <c r="G397" s="4">
        <f t="shared" si="17"/>
        <v>6.063333333333333</v>
      </c>
      <c r="H397" s="4">
        <f t="shared" si="17"/>
        <v>3.003225806451613</v>
      </c>
      <c r="I397" s="4">
        <f t="shared" si="17"/>
        <v>0.9900000000000001</v>
      </c>
      <c r="J397" s="4">
        <f t="shared" si="17"/>
        <v>2.954838709677419</v>
      </c>
      <c r="K397" s="4">
        <f t="shared" si="17"/>
        <v>0</v>
      </c>
      <c r="L397" s="4">
        <f t="shared" si="17"/>
        <v>0</v>
      </c>
      <c r="M397" s="4">
        <f t="shared" si="17"/>
        <v>0.12580645161290321</v>
      </c>
      <c r="N397" s="4">
        <f>AVERAGE(B397:M397)</f>
        <v>2.3568189964157704</v>
      </c>
      <c r="O397" s="4" t="s">
        <v>201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</row>
    <row r="398" spans="1:15" ht="18.75">
      <c r="A398" s="1" t="s">
        <v>45</v>
      </c>
      <c r="B398" s="6">
        <v>2</v>
      </c>
      <c r="C398" s="6">
        <v>6</v>
      </c>
      <c r="D398" s="6">
        <v>13</v>
      </c>
      <c r="E398" s="6">
        <v>14</v>
      </c>
      <c r="F398" s="6">
        <v>17</v>
      </c>
      <c r="G398" s="6">
        <v>18</v>
      </c>
      <c r="H398" s="6">
        <v>15</v>
      </c>
      <c r="I398" s="6">
        <v>3</v>
      </c>
      <c r="J398" s="6">
        <v>2</v>
      </c>
      <c r="K398" s="6">
        <v>0</v>
      </c>
      <c r="L398" s="6">
        <v>0</v>
      </c>
      <c r="M398" s="6">
        <v>3</v>
      </c>
      <c r="N398" s="7">
        <f>SUM(B398:M398)</f>
        <v>93</v>
      </c>
      <c r="O398" s="2" t="s">
        <v>45</v>
      </c>
    </row>
    <row r="399" spans="1:14" ht="18.75">
      <c r="A399" s="8" t="s">
        <v>46</v>
      </c>
      <c r="C399" s="2" t="s">
        <v>0</v>
      </c>
      <c r="D399" s="9">
        <v>56.4</v>
      </c>
      <c r="E399" s="2" t="s">
        <v>14</v>
      </c>
      <c r="F399" s="10">
        <v>35665</v>
      </c>
      <c r="G399" s="2" t="s">
        <v>62</v>
      </c>
      <c r="H399" s="2" t="s">
        <v>46</v>
      </c>
      <c r="J399" s="2" t="s">
        <v>1</v>
      </c>
      <c r="K399" s="9">
        <v>91.6</v>
      </c>
      <c r="L399" s="2" t="s">
        <v>14</v>
      </c>
      <c r="M399" s="10">
        <v>35787</v>
      </c>
      <c r="N399" s="6">
        <v>2535</v>
      </c>
    </row>
    <row r="400" spans="1:14" ht="18.75">
      <c r="A400" s="8" t="s">
        <v>46</v>
      </c>
      <c r="C400" s="2" t="s">
        <v>2</v>
      </c>
      <c r="D400" s="9">
        <v>91.6</v>
      </c>
      <c r="E400" s="2" t="s">
        <v>14</v>
      </c>
      <c r="F400" s="10">
        <v>35787</v>
      </c>
      <c r="G400" s="2" t="s">
        <v>62</v>
      </c>
      <c r="H400" s="2" t="s">
        <v>46</v>
      </c>
      <c r="J400" s="2" t="s">
        <v>3</v>
      </c>
      <c r="K400" s="9">
        <v>91.6</v>
      </c>
      <c r="L400" s="2" t="s">
        <v>14</v>
      </c>
      <c r="M400" s="10">
        <v>35787</v>
      </c>
      <c r="N400" s="6">
        <v>2535</v>
      </c>
    </row>
    <row r="401" spans="1:14" ht="18.75">
      <c r="A401" s="8" t="s">
        <v>46</v>
      </c>
      <c r="C401" s="2" t="s">
        <v>4</v>
      </c>
      <c r="D401" s="9">
        <v>91.6</v>
      </c>
      <c r="E401" s="2" t="s">
        <v>14</v>
      </c>
      <c r="F401" s="10">
        <v>35787</v>
      </c>
      <c r="G401" s="2" t="s">
        <v>62</v>
      </c>
      <c r="H401" s="2" t="s">
        <v>46</v>
      </c>
      <c r="J401" s="2" t="s">
        <v>5</v>
      </c>
      <c r="K401" s="9">
        <v>91.6</v>
      </c>
      <c r="L401" s="2" t="s">
        <v>14</v>
      </c>
      <c r="M401" s="10">
        <v>35787</v>
      </c>
      <c r="N401" s="6">
        <v>2535</v>
      </c>
    </row>
    <row r="402" spans="1:14" ht="18.75">
      <c r="A402" s="8" t="s">
        <v>46</v>
      </c>
      <c r="C402" s="2" t="s">
        <v>6</v>
      </c>
      <c r="D402" s="9">
        <v>91.6</v>
      </c>
      <c r="E402" s="2" t="s">
        <v>14</v>
      </c>
      <c r="F402" s="10">
        <v>35787</v>
      </c>
      <c r="G402" s="2" t="s">
        <v>62</v>
      </c>
      <c r="H402" s="2" t="s">
        <v>46</v>
      </c>
      <c r="J402" s="2" t="s">
        <v>7</v>
      </c>
      <c r="K402" s="9">
        <v>91.6</v>
      </c>
      <c r="L402" s="2" t="s">
        <v>14</v>
      </c>
      <c r="M402" s="10">
        <v>35787</v>
      </c>
      <c r="N402" s="6">
        <v>2535</v>
      </c>
    </row>
    <row r="403" spans="1:14" ht="18.75">
      <c r="A403" s="8" t="s">
        <v>46</v>
      </c>
      <c r="C403" s="2" t="s">
        <v>8</v>
      </c>
      <c r="D403" s="9">
        <v>95.8</v>
      </c>
      <c r="E403" s="2" t="s">
        <v>14</v>
      </c>
      <c r="F403" s="10">
        <v>35665</v>
      </c>
      <c r="G403" s="2" t="s">
        <v>62</v>
      </c>
      <c r="H403" s="2" t="s">
        <v>46</v>
      </c>
      <c r="J403" s="2" t="s">
        <v>9</v>
      </c>
      <c r="K403" s="9">
        <v>97.9</v>
      </c>
      <c r="L403" s="2" t="s">
        <v>14</v>
      </c>
      <c r="M403" s="10">
        <v>35681</v>
      </c>
      <c r="N403" s="6">
        <v>2535</v>
      </c>
    </row>
    <row r="404" spans="1:14" ht="18.75">
      <c r="A404" s="8" t="s">
        <v>46</v>
      </c>
      <c r="C404" s="2" t="s">
        <v>10</v>
      </c>
      <c r="D404" s="9">
        <v>131.5</v>
      </c>
      <c r="E404" s="2" t="s">
        <v>14</v>
      </c>
      <c r="F404" s="10">
        <v>35681</v>
      </c>
      <c r="G404" s="2" t="s">
        <v>62</v>
      </c>
      <c r="H404" s="2" t="s">
        <v>46</v>
      </c>
      <c r="J404" s="2" t="s">
        <v>11</v>
      </c>
      <c r="K404" s="9">
        <v>134.1</v>
      </c>
      <c r="L404" s="2" t="s">
        <v>14</v>
      </c>
      <c r="M404" s="10">
        <v>35680</v>
      </c>
      <c r="N404" s="6">
        <v>2535</v>
      </c>
    </row>
    <row r="405" spans="1:13" ht="18.75">
      <c r="A405" s="8" t="s">
        <v>46</v>
      </c>
      <c r="C405" s="2" t="s">
        <v>12</v>
      </c>
      <c r="D405" s="9">
        <v>235.8</v>
      </c>
      <c r="E405" s="2" t="s">
        <v>14</v>
      </c>
      <c r="F405" s="10">
        <v>35665</v>
      </c>
      <c r="G405" s="6">
        <v>2535</v>
      </c>
      <c r="M405" s="10"/>
    </row>
    <row r="407" spans="1:13" ht="18.75">
      <c r="A407" s="129" t="s">
        <v>28</v>
      </c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</row>
    <row r="408" ht="18.75">
      <c r="G408" s="2" t="s">
        <v>63</v>
      </c>
    </row>
    <row r="409" spans="1:90" ht="18.75">
      <c r="A409" s="1" t="s">
        <v>15</v>
      </c>
      <c r="B409" s="2" t="s">
        <v>30</v>
      </c>
      <c r="C409" s="2" t="s">
        <v>31</v>
      </c>
      <c r="D409" s="2" t="s">
        <v>32</v>
      </c>
      <c r="E409" s="2" t="s">
        <v>33</v>
      </c>
      <c r="F409" s="2" t="s">
        <v>34</v>
      </c>
      <c r="G409" s="2" t="s">
        <v>35</v>
      </c>
      <c r="H409" s="2" t="s">
        <v>36</v>
      </c>
      <c r="I409" s="2" t="s">
        <v>37</v>
      </c>
      <c r="J409" s="2" t="s">
        <v>38</v>
      </c>
      <c r="K409" s="2" t="s">
        <v>39</v>
      </c>
      <c r="L409" s="2" t="s">
        <v>40</v>
      </c>
      <c r="M409" s="2" t="s">
        <v>41</v>
      </c>
      <c r="N409" s="2" t="s">
        <v>42</v>
      </c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</row>
    <row r="410" spans="1:90" ht="18.75">
      <c r="A410" s="1">
        <v>1</v>
      </c>
      <c r="B410" s="4">
        <v>0</v>
      </c>
      <c r="C410" s="4">
        <v>0</v>
      </c>
      <c r="D410" s="4">
        <v>4.8</v>
      </c>
      <c r="E410" s="4">
        <v>0</v>
      </c>
      <c r="F410" s="4">
        <v>0</v>
      </c>
      <c r="G410" s="4">
        <v>39.2</v>
      </c>
      <c r="H410" s="4">
        <v>7.7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/>
      <c r="O410" s="4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</row>
    <row r="411" spans="1:90" ht="18.75">
      <c r="A411" s="1">
        <v>2</v>
      </c>
      <c r="B411" s="4">
        <v>0</v>
      </c>
      <c r="C411" s="4">
        <v>0</v>
      </c>
      <c r="D411" s="4">
        <v>11.3</v>
      </c>
      <c r="E411" s="4">
        <v>38.4</v>
      </c>
      <c r="F411" s="4">
        <v>3.1</v>
      </c>
      <c r="G411" s="4">
        <v>0.2</v>
      </c>
      <c r="H411" s="4">
        <v>22.9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/>
      <c r="O411" s="4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</row>
    <row r="412" spans="1:90" ht="18.75">
      <c r="A412" s="1">
        <v>3</v>
      </c>
      <c r="B412" s="4">
        <v>0</v>
      </c>
      <c r="C412" s="4">
        <v>13.4</v>
      </c>
      <c r="D412" s="4">
        <v>0</v>
      </c>
      <c r="E412" s="4">
        <v>0</v>
      </c>
      <c r="F412" s="4">
        <v>8.7</v>
      </c>
      <c r="G412" s="4">
        <v>3</v>
      </c>
      <c r="H412" s="4">
        <v>2.2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/>
      <c r="O412" s="4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</row>
    <row r="413" spans="1:90" ht="18.75">
      <c r="A413" s="1">
        <v>4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21.5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/>
      <c r="O413" s="4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</row>
    <row r="414" spans="1:90" ht="18.75">
      <c r="A414" s="1">
        <v>5</v>
      </c>
      <c r="B414" s="4">
        <v>0</v>
      </c>
      <c r="C414" s="4">
        <v>0</v>
      </c>
      <c r="D414" s="4">
        <v>0</v>
      </c>
      <c r="E414" s="4">
        <v>9.6</v>
      </c>
      <c r="F414" s="4">
        <v>0</v>
      </c>
      <c r="G414" s="4">
        <v>0.8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/>
      <c r="O414" s="4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</row>
    <row r="415" spans="1:90" ht="18.75">
      <c r="A415" s="1">
        <v>6</v>
      </c>
      <c r="B415" s="4">
        <v>0</v>
      </c>
      <c r="C415" s="4">
        <v>0</v>
      </c>
      <c r="D415" s="4">
        <v>7.6</v>
      </c>
      <c r="E415" s="4">
        <v>4.3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/>
      <c r="O415" s="4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</row>
    <row r="416" spans="1:90" ht="18.75">
      <c r="A416" s="1">
        <v>7</v>
      </c>
      <c r="B416" s="4">
        <v>0</v>
      </c>
      <c r="C416" s="4">
        <v>0</v>
      </c>
      <c r="D416" s="4">
        <v>0</v>
      </c>
      <c r="E416" s="4">
        <v>27.4</v>
      </c>
      <c r="F416" s="4">
        <v>3.3</v>
      </c>
      <c r="G416" s="4">
        <v>0</v>
      </c>
      <c r="H416" s="4">
        <v>4.1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/>
      <c r="O416" s="4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</row>
    <row r="417" spans="1:90" ht="18.75">
      <c r="A417" s="1">
        <v>8</v>
      </c>
      <c r="B417" s="4">
        <v>9.6</v>
      </c>
      <c r="C417" s="4">
        <v>18.9</v>
      </c>
      <c r="D417" s="4">
        <v>0</v>
      </c>
      <c r="E417" s="4">
        <v>5.5</v>
      </c>
      <c r="F417" s="4">
        <v>5.4</v>
      </c>
      <c r="G417" s="4">
        <v>1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/>
      <c r="O417" s="4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</row>
    <row r="418" spans="1:90" ht="18.75">
      <c r="A418" s="1">
        <v>9</v>
      </c>
      <c r="B418" s="4">
        <v>0</v>
      </c>
      <c r="C418" s="4">
        <v>1.2</v>
      </c>
      <c r="D418" s="4">
        <v>0</v>
      </c>
      <c r="E418" s="4">
        <v>37.4</v>
      </c>
      <c r="F418" s="4">
        <v>1.2</v>
      </c>
      <c r="G418" s="4">
        <v>37.9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/>
      <c r="O418" s="4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</row>
    <row r="419" spans="1:90" ht="18.75">
      <c r="A419" s="1">
        <v>10</v>
      </c>
      <c r="B419" s="4">
        <v>0</v>
      </c>
      <c r="C419" s="4">
        <v>5.2</v>
      </c>
      <c r="D419" s="4">
        <v>0</v>
      </c>
      <c r="E419" s="4">
        <v>0</v>
      </c>
      <c r="F419" s="4">
        <v>0</v>
      </c>
      <c r="G419" s="4">
        <v>32.8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/>
      <c r="O419" s="4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</row>
    <row r="420" spans="1:90" ht="18.75">
      <c r="A420" s="1">
        <v>11</v>
      </c>
      <c r="B420" s="4">
        <v>0</v>
      </c>
      <c r="C420" s="4">
        <v>0</v>
      </c>
      <c r="D420" s="4">
        <v>0</v>
      </c>
      <c r="E420" s="4">
        <v>0</v>
      </c>
      <c r="F420" s="4">
        <v>3.4</v>
      </c>
      <c r="G420" s="4">
        <v>4.7</v>
      </c>
      <c r="H420" s="4">
        <v>19.4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/>
      <c r="O420" s="4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</row>
    <row r="421" spans="1:90" ht="18.75">
      <c r="A421" s="1">
        <v>12</v>
      </c>
      <c r="B421" s="4">
        <v>2.5</v>
      </c>
      <c r="C421" s="4">
        <v>0</v>
      </c>
      <c r="D421" s="4">
        <v>2.3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/>
      <c r="O421" s="4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</row>
    <row r="422" spans="1:90" ht="18.75">
      <c r="A422" s="1">
        <v>13</v>
      </c>
      <c r="B422" s="4">
        <v>1.2</v>
      </c>
      <c r="C422" s="4">
        <v>0</v>
      </c>
      <c r="D422" s="4">
        <v>3.2</v>
      </c>
      <c r="E422" s="4">
        <v>63.2</v>
      </c>
      <c r="F422" s="4">
        <v>0.7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/>
      <c r="O422" s="4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</row>
    <row r="423" spans="1:90" ht="18.75">
      <c r="A423" s="1">
        <v>14</v>
      </c>
      <c r="B423" s="4">
        <v>0</v>
      </c>
      <c r="C423" s="4">
        <v>0</v>
      </c>
      <c r="D423" s="4">
        <v>1.7</v>
      </c>
      <c r="E423" s="4">
        <v>23.6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/>
      <c r="O423" s="4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</row>
    <row r="424" spans="1:90" ht="18.75">
      <c r="A424" s="1">
        <v>15</v>
      </c>
      <c r="B424" s="4">
        <v>0</v>
      </c>
      <c r="C424" s="4">
        <v>0</v>
      </c>
      <c r="D424" s="4">
        <v>0</v>
      </c>
      <c r="E424" s="4">
        <v>0.5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/>
      <c r="O424" s="4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</row>
    <row r="425" spans="1:90" ht="18.75">
      <c r="A425" s="1">
        <v>16</v>
      </c>
      <c r="B425" s="4">
        <v>0</v>
      </c>
      <c r="C425" s="4">
        <v>0</v>
      </c>
      <c r="D425" s="4">
        <v>0</v>
      </c>
      <c r="E425" s="4">
        <v>5.4</v>
      </c>
      <c r="F425" s="4">
        <v>2.2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/>
      <c r="O425" s="4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</row>
    <row r="426" spans="1:90" ht="18.75">
      <c r="A426" s="1">
        <v>17</v>
      </c>
      <c r="B426" s="4">
        <v>0</v>
      </c>
      <c r="C426" s="4">
        <v>0</v>
      </c>
      <c r="D426" s="4">
        <v>8.3</v>
      </c>
      <c r="E426" s="4">
        <v>0</v>
      </c>
      <c r="F426" s="4">
        <v>0</v>
      </c>
      <c r="G426" s="4">
        <v>2.8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/>
      <c r="O426" s="4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</row>
    <row r="427" spans="1:90" ht="18.75">
      <c r="A427" s="1">
        <v>18</v>
      </c>
      <c r="B427" s="4">
        <v>0</v>
      </c>
      <c r="C427" s="4">
        <v>0</v>
      </c>
      <c r="D427" s="4">
        <v>0</v>
      </c>
      <c r="E427" s="4">
        <v>0</v>
      </c>
      <c r="F427" s="4">
        <v>31.3</v>
      </c>
      <c r="G427" s="4">
        <v>0.5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/>
      <c r="O427" s="4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</row>
    <row r="428" spans="1:90" ht="18.75">
      <c r="A428" s="1">
        <v>19</v>
      </c>
      <c r="B428" s="4">
        <v>0</v>
      </c>
      <c r="C428" s="4">
        <v>0</v>
      </c>
      <c r="D428" s="4">
        <v>1.1</v>
      </c>
      <c r="E428" s="4">
        <v>0</v>
      </c>
      <c r="F428" s="4">
        <v>0.7</v>
      </c>
      <c r="G428" s="4">
        <v>45.9</v>
      </c>
      <c r="H428" s="4">
        <v>11.1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/>
      <c r="O428" s="4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</row>
    <row r="429" spans="1:90" ht="18.75">
      <c r="A429" s="1">
        <v>20</v>
      </c>
      <c r="B429" s="4">
        <v>0</v>
      </c>
      <c r="C429" s="4">
        <v>8.4</v>
      </c>
      <c r="D429" s="4">
        <v>0</v>
      </c>
      <c r="E429" s="4">
        <v>6.8</v>
      </c>
      <c r="F429" s="4">
        <v>0</v>
      </c>
      <c r="G429" s="4">
        <v>15.9</v>
      </c>
      <c r="H429" s="4">
        <v>2.8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/>
      <c r="O429" s="4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</row>
    <row r="430" spans="1:90" ht="18.75">
      <c r="A430" s="1">
        <v>21</v>
      </c>
      <c r="B430" s="4">
        <v>16.2</v>
      </c>
      <c r="C430" s="4">
        <v>3.9</v>
      </c>
      <c r="D430" s="4">
        <v>0</v>
      </c>
      <c r="E430" s="4">
        <v>2.7</v>
      </c>
      <c r="F430" s="4">
        <v>0</v>
      </c>
      <c r="G430" s="4">
        <v>5.2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/>
      <c r="O430" s="4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</row>
    <row r="431" spans="1:90" ht="18.75">
      <c r="A431" s="1">
        <v>22</v>
      </c>
      <c r="B431" s="4">
        <v>26.3</v>
      </c>
      <c r="C431" s="4">
        <v>0</v>
      </c>
      <c r="D431" s="4">
        <v>0</v>
      </c>
      <c r="E431" s="4">
        <v>0</v>
      </c>
      <c r="F431" s="4">
        <v>22.2</v>
      </c>
      <c r="G431" s="4">
        <v>1.4</v>
      </c>
      <c r="H431" s="4">
        <v>4.1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/>
      <c r="O431" s="4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</row>
    <row r="432" spans="1:90" ht="18.75">
      <c r="A432" s="1">
        <v>23</v>
      </c>
      <c r="B432" s="4">
        <v>0</v>
      </c>
      <c r="C432" s="4">
        <v>0</v>
      </c>
      <c r="D432" s="4">
        <v>6.3</v>
      </c>
      <c r="E432" s="4">
        <v>22.6</v>
      </c>
      <c r="F432" s="4">
        <v>21.2</v>
      </c>
      <c r="G432" s="4">
        <v>0</v>
      </c>
      <c r="H432" s="4">
        <v>9.3</v>
      </c>
      <c r="I432" s="4">
        <v>0</v>
      </c>
      <c r="J432" s="4">
        <v>0</v>
      </c>
      <c r="K432" s="4">
        <v>0</v>
      </c>
      <c r="L432" s="4">
        <v>0</v>
      </c>
      <c r="M432" s="4">
        <v>3.7</v>
      </c>
      <c r="N432" s="4"/>
      <c r="O432" s="4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</row>
    <row r="433" spans="1:90" ht="18.75">
      <c r="A433" s="1">
        <v>24</v>
      </c>
      <c r="B433" s="4">
        <v>0</v>
      </c>
      <c r="C433" s="4">
        <v>0</v>
      </c>
      <c r="D433" s="4">
        <v>2.1</v>
      </c>
      <c r="E433" s="4">
        <v>15.6</v>
      </c>
      <c r="F433" s="4">
        <v>0.4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/>
      <c r="O433" s="4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</row>
    <row r="434" spans="1:90" ht="18.75">
      <c r="A434" s="1">
        <v>25</v>
      </c>
      <c r="B434" s="4">
        <v>0</v>
      </c>
      <c r="C434" s="4">
        <v>3.1</v>
      </c>
      <c r="D434" s="4">
        <v>33.5</v>
      </c>
      <c r="E434" s="4">
        <v>14.6</v>
      </c>
      <c r="F434" s="4">
        <v>6.3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1.2</v>
      </c>
      <c r="N434" s="4"/>
      <c r="O434" s="4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</row>
    <row r="435" spans="1:90" ht="18.75">
      <c r="A435" s="1">
        <v>26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23.8</v>
      </c>
      <c r="N435" s="4"/>
      <c r="O435" s="4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</row>
    <row r="436" spans="1:90" ht="18.75">
      <c r="A436" s="1">
        <v>27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83.5</v>
      </c>
      <c r="N436" s="4"/>
      <c r="O436" s="4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</row>
    <row r="437" spans="1:90" ht="18.75">
      <c r="A437" s="1">
        <v>28</v>
      </c>
      <c r="B437" s="4">
        <v>0</v>
      </c>
      <c r="C437" s="4">
        <v>11.5</v>
      </c>
      <c r="D437" s="4">
        <v>2.2</v>
      </c>
      <c r="E437" s="4">
        <v>17.4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55.6</v>
      </c>
      <c r="N437" s="4"/>
      <c r="O437" s="4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</row>
    <row r="438" spans="1:90" ht="18.75">
      <c r="A438" s="1">
        <v>29</v>
      </c>
      <c r="B438" s="4">
        <v>0</v>
      </c>
      <c r="C438" s="4">
        <v>7.1</v>
      </c>
      <c r="D438" s="4">
        <v>13.5</v>
      </c>
      <c r="E438" s="4">
        <v>25.4</v>
      </c>
      <c r="F438" s="4">
        <v>28.1</v>
      </c>
      <c r="G438" s="4">
        <v>0</v>
      </c>
      <c r="H438" s="4">
        <v>27</v>
      </c>
      <c r="I438" s="4">
        <v>0</v>
      </c>
      <c r="J438" s="4">
        <v>0</v>
      </c>
      <c r="K438" s="4">
        <v>0</v>
      </c>
      <c r="L438" s="4"/>
      <c r="M438" s="4">
        <v>0</v>
      </c>
      <c r="N438" s="4"/>
      <c r="O438" s="4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</row>
    <row r="439" spans="1:90" ht="18.75">
      <c r="A439" s="1">
        <v>30</v>
      </c>
      <c r="B439" s="4">
        <v>0</v>
      </c>
      <c r="C439" s="4">
        <v>7.7</v>
      </c>
      <c r="D439" s="4">
        <v>23.6</v>
      </c>
      <c r="E439" s="4">
        <v>4.1</v>
      </c>
      <c r="F439" s="4">
        <v>11.8</v>
      </c>
      <c r="G439" s="4">
        <v>77.2</v>
      </c>
      <c r="H439" s="4">
        <v>12</v>
      </c>
      <c r="I439" s="4">
        <v>0</v>
      </c>
      <c r="J439" s="4">
        <v>0</v>
      </c>
      <c r="K439" s="4">
        <v>0</v>
      </c>
      <c r="L439" s="4"/>
      <c r="M439" s="4">
        <v>0</v>
      </c>
      <c r="N439" s="4"/>
      <c r="O439" s="4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</row>
    <row r="440" spans="1:90" ht="18.75">
      <c r="A440" s="1">
        <v>31</v>
      </c>
      <c r="B440" s="4"/>
      <c r="C440" s="4">
        <v>0</v>
      </c>
      <c r="D440" s="4"/>
      <c r="E440" s="4">
        <v>0</v>
      </c>
      <c r="F440" s="4">
        <v>19.7</v>
      </c>
      <c r="G440" s="4"/>
      <c r="H440" s="4">
        <v>0</v>
      </c>
      <c r="I440" s="4"/>
      <c r="J440" s="4">
        <v>0</v>
      </c>
      <c r="K440" s="4">
        <v>0</v>
      </c>
      <c r="L440" s="4"/>
      <c r="M440" s="4">
        <v>0</v>
      </c>
      <c r="N440" s="4"/>
      <c r="O440" s="4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</row>
    <row r="441" spans="1:90" ht="18.75">
      <c r="A441" s="1" t="s">
        <v>43</v>
      </c>
      <c r="B441" s="4">
        <f aca="true" t="shared" si="18" ref="B441:M441">SUM(B410:B440)</f>
        <v>55.8</v>
      </c>
      <c r="C441" s="4">
        <f t="shared" si="18"/>
        <v>80.39999999999999</v>
      </c>
      <c r="D441" s="4">
        <f t="shared" si="18"/>
        <v>121.5</v>
      </c>
      <c r="E441" s="4">
        <f t="shared" si="18"/>
        <v>324.5</v>
      </c>
      <c r="F441" s="4">
        <f t="shared" si="18"/>
        <v>169.70000000000002</v>
      </c>
      <c r="G441" s="4">
        <f t="shared" si="18"/>
        <v>290</v>
      </c>
      <c r="H441" s="4">
        <f t="shared" si="18"/>
        <v>122.59999999999998</v>
      </c>
      <c r="I441" s="4">
        <f t="shared" si="18"/>
        <v>0</v>
      </c>
      <c r="J441" s="4">
        <f t="shared" si="18"/>
        <v>0</v>
      </c>
      <c r="K441" s="4">
        <f t="shared" si="18"/>
        <v>0</v>
      </c>
      <c r="L441" s="4">
        <f t="shared" si="18"/>
        <v>0</v>
      </c>
      <c r="M441" s="4">
        <f t="shared" si="18"/>
        <v>167.8</v>
      </c>
      <c r="N441" s="4">
        <f>SUM(B441:M441)</f>
        <v>1332.3</v>
      </c>
      <c r="O441" s="4" t="s">
        <v>14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</row>
    <row r="442" spans="1:90" ht="18.75">
      <c r="A442" s="1" t="s">
        <v>44</v>
      </c>
      <c r="B442" s="4">
        <f>AVERAGE(B410:B440)</f>
        <v>1.8599999999999999</v>
      </c>
      <c r="C442" s="4">
        <f aca="true" t="shared" si="19" ref="C442:M442">AVERAGE(C410:C440)</f>
        <v>2.593548387096774</v>
      </c>
      <c r="D442" s="4">
        <f t="shared" si="19"/>
        <v>4.05</v>
      </c>
      <c r="E442" s="4">
        <f t="shared" si="19"/>
        <v>10.46774193548387</v>
      </c>
      <c r="F442" s="4">
        <f t="shared" si="19"/>
        <v>5.474193548387097</v>
      </c>
      <c r="G442" s="4">
        <f t="shared" si="19"/>
        <v>9.666666666666666</v>
      </c>
      <c r="H442" s="4">
        <f t="shared" si="19"/>
        <v>3.9548387096774187</v>
      </c>
      <c r="I442" s="4">
        <f t="shared" si="19"/>
        <v>0</v>
      </c>
      <c r="J442" s="4">
        <f t="shared" si="19"/>
        <v>0</v>
      </c>
      <c r="K442" s="4">
        <f t="shared" si="19"/>
        <v>0</v>
      </c>
      <c r="L442" s="4">
        <f t="shared" si="19"/>
        <v>0</v>
      </c>
      <c r="M442" s="4">
        <f t="shared" si="19"/>
        <v>5.412903225806452</v>
      </c>
      <c r="N442" s="4">
        <f>AVERAGE(B442:M442)</f>
        <v>3.6233243727598565</v>
      </c>
      <c r="O442" s="4" t="s">
        <v>201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</row>
    <row r="443" spans="1:15" ht="18.75">
      <c r="A443" s="1" t="s">
        <v>45</v>
      </c>
      <c r="B443" s="6">
        <v>5</v>
      </c>
      <c r="C443" s="6">
        <v>10</v>
      </c>
      <c r="D443" s="6">
        <v>14</v>
      </c>
      <c r="E443" s="6">
        <v>18</v>
      </c>
      <c r="F443" s="6">
        <v>17</v>
      </c>
      <c r="G443" s="6">
        <v>16</v>
      </c>
      <c r="H443" s="6">
        <v>11</v>
      </c>
      <c r="I443" s="6">
        <v>0</v>
      </c>
      <c r="J443" s="6">
        <v>0</v>
      </c>
      <c r="K443" s="6">
        <v>0</v>
      </c>
      <c r="L443" s="6">
        <v>0</v>
      </c>
      <c r="M443" s="6">
        <v>5</v>
      </c>
      <c r="N443" s="7">
        <f>SUM(B443:M443)</f>
        <v>96</v>
      </c>
      <c r="O443" s="2" t="s">
        <v>45</v>
      </c>
    </row>
    <row r="444" spans="1:14" ht="18.75">
      <c r="A444" s="8" t="s">
        <v>46</v>
      </c>
      <c r="C444" s="2" t="s">
        <v>0</v>
      </c>
      <c r="D444" s="9">
        <v>83.5</v>
      </c>
      <c r="E444" s="2" t="s">
        <v>14</v>
      </c>
      <c r="F444" s="10">
        <v>35516</v>
      </c>
      <c r="G444" s="2" t="s">
        <v>64</v>
      </c>
      <c r="H444" s="2" t="s">
        <v>46</v>
      </c>
      <c r="J444" s="2" t="s">
        <v>1</v>
      </c>
      <c r="K444" s="9">
        <v>139.1</v>
      </c>
      <c r="L444" s="2" t="s">
        <v>14</v>
      </c>
      <c r="M444" s="10">
        <v>35516</v>
      </c>
      <c r="N444" s="6">
        <v>2537</v>
      </c>
    </row>
    <row r="445" spans="1:14" ht="18.75">
      <c r="A445" s="8" t="s">
        <v>46</v>
      </c>
      <c r="C445" s="2" t="s">
        <v>2</v>
      </c>
      <c r="D445" s="9">
        <v>162.9</v>
      </c>
      <c r="E445" s="2" t="s">
        <v>14</v>
      </c>
      <c r="F445" s="10">
        <v>35515</v>
      </c>
      <c r="G445" s="2" t="s">
        <v>64</v>
      </c>
      <c r="H445" s="2" t="s">
        <v>46</v>
      </c>
      <c r="J445" s="2" t="s">
        <v>3</v>
      </c>
      <c r="K445" s="9">
        <v>164.1</v>
      </c>
      <c r="L445" s="2" t="s">
        <v>14</v>
      </c>
      <c r="M445" s="10">
        <v>35514</v>
      </c>
      <c r="N445" s="6">
        <v>2537</v>
      </c>
    </row>
    <row r="446" spans="1:14" ht="18.75">
      <c r="A446" s="8" t="s">
        <v>46</v>
      </c>
      <c r="C446" s="2" t="s">
        <v>4</v>
      </c>
      <c r="D446" s="9">
        <v>164.1</v>
      </c>
      <c r="E446" s="2" t="s">
        <v>14</v>
      </c>
      <c r="F446" s="10">
        <v>35514</v>
      </c>
      <c r="G446" s="2" t="s">
        <v>64</v>
      </c>
      <c r="H446" s="2" t="s">
        <v>46</v>
      </c>
      <c r="J446" s="2" t="s">
        <v>5</v>
      </c>
      <c r="K446" s="9">
        <v>167.8</v>
      </c>
      <c r="L446" s="2" t="s">
        <v>14</v>
      </c>
      <c r="M446" s="10">
        <v>35512</v>
      </c>
      <c r="N446" s="6">
        <v>2537</v>
      </c>
    </row>
    <row r="447" spans="1:14" ht="18.75">
      <c r="A447" s="8" t="s">
        <v>46</v>
      </c>
      <c r="C447" s="2" t="s">
        <v>6</v>
      </c>
      <c r="D447" s="9">
        <v>167.8</v>
      </c>
      <c r="E447" s="2" t="s">
        <v>14</v>
      </c>
      <c r="F447" s="10">
        <v>35512</v>
      </c>
      <c r="G447" s="2" t="s">
        <v>64</v>
      </c>
      <c r="H447" s="2" t="s">
        <v>46</v>
      </c>
      <c r="J447" s="2" t="s">
        <v>7</v>
      </c>
      <c r="K447" s="9">
        <v>167.8</v>
      </c>
      <c r="L447" s="2" t="s">
        <v>14</v>
      </c>
      <c r="M447" s="10">
        <v>35512</v>
      </c>
      <c r="N447" s="6">
        <v>2537</v>
      </c>
    </row>
    <row r="448" spans="1:14" ht="18.75">
      <c r="A448" s="8" t="s">
        <v>46</v>
      </c>
      <c r="C448" s="2" t="s">
        <v>8</v>
      </c>
      <c r="D448" s="9">
        <v>167.8</v>
      </c>
      <c r="E448" s="2" t="s">
        <v>14</v>
      </c>
      <c r="F448" s="10">
        <v>35512</v>
      </c>
      <c r="G448" s="2" t="s">
        <v>64</v>
      </c>
      <c r="H448" s="2" t="s">
        <v>46</v>
      </c>
      <c r="J448" s="2" t="s">
        <v>9</v>
      </c>
      <c r="K448" s="9">
        <v>171</v>
      </c>
      <c r="L448" s="2" t="s">
        <v>14</v>
      </c>
      <c r="M448" s="10">
        <v>35616</v>
      </c>
      <c r="N448" s="6">
        <v>2537</v>
      </c>
    </row>
    <row r="449" spans="1:14" ht="18.75">
      <c r="A449" s="8" t="s">
        <v>46</v>
      </c>
      <c r="C449" s="2" t="s">
        <v>10</v>
      </c>
      <c r="D449" s="9">
        <v>209.9</v>
      </c>
      <c r="E449" s="2" t="s">
        <v>14</v>
      </c>
      <c r="F449" s="10">
        <v>35613</v>
      </c>
      <c r="G449" s="2" t="s">
        <v>65</v>
      </c>
      <c r="H449" s="2" t="s">
        <v>46</v>
      </c>
      <c r="J449" s="2" t="s">
        <v>11</v>
      </c>
      <c r="K449" s="9">
        <v>233</v>
      </c>
      <c r="L449" s="2" t="s">
        <v>14</v>
      </c>
      <c r="M449" s="10">
        <v>35611</v>
      </c>
      <c r="N449" s="6">
        <v>2536</v>
      </c>
    </row>
    <row r="450" spans="1:13" ht="18.75">
      <c r="A450" s="8" t="s">
        <v>46</v>
      </c>
      <c r="C450" s="2" t="s">
        <v>12</v>
      </c>
      <c r="D450" s="9">
        <v>344</v>
      </c>
      <c r="E450" s="2" t="s">
        <v>14</v>
      </c>
      <c r="F450" s="10">
        <v>35611</v>
      </c>
      <c r="G450" s="6">
        <v>2536</v>
      </c>
      <c r="M450" s="10"/>
    </row>
    <row r="452" spans="1:13" ht="18.75">
      <c r="A452" s="129" t="s">
        <v>28</v>
      </c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</row>
    <row r="453" ht="18.75">
      <c r="G453" s="2" t="s">
        <v>66</v>
      </c>
    </row>
    <row r="454" spans="1:90" ht="18.75">
      <c r="A454" s="1" t="s">
        <v>15</v>
      </c>
      <c r="B454" s="2" t="s">
        <v>30</v>
      </c>
      <c r="C454" s="2" t="s">
        <v>31</v>
      </c>
      <c r="D454" s="2" t="s">
        <v>32</v>
      </c>
      <c r="E454" s="2" t="s">
        <v>33</v>
      </c>
      <c r="F454" s="2" t="s">
        <v>34</v>
      </c>
      <c r="G454" s="2" t="s">
        <v>35</v>
      </c>
      <c r="H454" s="2" t="s">
        <v>36</v>
      </c>
      <c r="I454" s="2" t="s">
        <v>37</v>
      </c>
      <c r="J454" s="2" t="s">
        <v>38</v>
      </c>
      <c r="K454" s="2" t="s">
        <v>39</v>
      </c>
      <c r="L454" s="2" t="s">
        <v>40</v>
      </c>
      <c r="M454" s="2" t="s">
        <v>41</v>
      </c>
      <c r="N454" s="2" t="s">
        <v>42</v>
      </c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</row>
    <row r="455" spans="1:90" ht="18.75">
      <c r="A455" s="1">
        <v>1</v>
      </c>
      <c r="B455" s="4">
        <v>0</v>
      </c>
      <c r="C455" s="4">
        <v>0</v>
      </c>
      <c r="D455" s="4">
        <v>0</v>
      </c>
      <c r="E455" s="4">
        <v>2.1</v>
      </c>
      <c r="F455" s="4">
        <v>4.5</v>
      </c>
      <c r="G455" s="4">
        <v>0</v>
      </c>
      <c r="H455" s="4">
        <v>0</v>
      </c>
      <c r="I455" s="4">
        <v>0</v>
      </c>
      <c r="J455" s="4">
        <v>0.3</v>
      </c>
      <c r="K455" s="4">
        <v>0</v>
      </c>
      <c r="L455" s="4">
        <v>0</v>
      </c>
      <c r="M455" s="4">
        <v>0</v>
      </c>
      <c r="N455" s="4"/>
      <c r="O455" s="4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</row>
    <row r="456" spans="1:90" ht="18.75">
      <c r="A456" s="1">
        <v>2</v>
      </c>
      <c r="B456" s="4">
        <v>0</v>
      </c>
      <c r="C456" s="4">
        <v>0</v>
      </c>
      <c r="D456" s="4">
        <v>13.5</v>
      </c>
      <c r="E456" s="4">
        <v>0</v>
      </c>
      <c r="F456" s="4">
        <v>7.2</v>
      </c>
      <c r="G456" s="4">
        <v>7.8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/>
      <c r="O456" s="4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</row>
    <row r="457" spans="1:90" ht="18.75">
      <c r="A457" s="1">
        <v>3</v>
      </c>
      <c r="B457" s="4">
        <v>0</v>
      </c>
      <c r="C457" s="4">
        <v>13.4</v>
      </c>
      <c r="D457" s="4">
        <v>0</v>
      </c>
      <c r="E457" s="4">
        <v>0</v>
      </c>
      <c r="F457" s="4">
        <v>13.4</v>
      </c>
      <c r="G457" s="4">
        <v>0</v>
      </c>
      <c r="H457" s="4">
        <v>6.9</v>
      </c>
      <c r="I457" s="4">
        <v>0</v>
      </c>
      <c r="J457" s="4">
        <v>2.9</v>
      </c>
      <c r="K457" s="4">
        <v>0</v>
      </c>
      <c r="L457" s="4">
        <v>0</v>
      </c>
      <c r="M457" s="4">
        <v>0</v>
      </c>
      <c r="N457" s="4"/>
      <c r="O457" s="4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</row>
    <row r="458" spans="1:90" ht="18.75">
      <c r="A458" s="1">
        <v>4</v>
      </c>
      <c r="B458" s="4">
        <v>0</v>
      </c>
      <c r="C458" s="4">
        <v>0</v>
      </c>
      <c r="D458" s="4">
        <v>1.3</v>
      </c>
      <c r="E458" s="4">
        <v>6.2</v>
      </c>
      <c r="F458" s="4">
        <v>0</v>
      </c>
      <c r="G458" s="4">
        <v>0</v>
      </c>
      <c r="H458" s="4">
        <v>3.2</v>
      </c>
      <c r="I458" s="4">
        <v>0</v>
      </c>
      <c r="J458" s="4">
        <v>7.2</v>
      </c>
      <c r="K458" s="4">
        <v>0</v>
      </c>
      <c r="L458" s="4">
        <v>0</v>
      </c>
      <c r="M458" s="4">
        <v>0</v>
      </c>
      <c r="N458" s="4"/>
      <c r="O458" s="4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</row>
    <row r="459" spans="1:90" ht="18.75">
      <c r="A459" s="1">
        <v>5</v>
      </c>
      <c r="B459" s="4">
        <v>0</v>
      </c>
      <c r="C459" s="4">
        <v>0</v>
      </c>
      <c r="D459" s="4">
        <v>19.2</v>
      </c>
      <c r="E459" s="4">
        <v>5.9</v>
      </c>
      <c r="F459" s="4">
        <v>0</v>
      </c>
      <c r="G459" s="4">
        <v>0</v>
      </c>
      <c r="H459" s="4">
        <v>3.1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/>
      <c r="O459" s="4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</row>
    <row r="460" spans="1:90" ht="18.75">
      <c r="A460" s="1">
        <v>6</v>
      </c>
      <c r="B460" s="4">
        <v>0</v>
      </c>
      <c r="C460" s="4">
        <v>0</v>
      </c>
      <c r="D460" s="4">
        <v>4.6</v>
      </c>
      <c r="E460" s="4">
        <v>5.6</v>
      </c>
      <c r="F460" s="4">
        <v>16.9</v>
      </c>
      <c r="G460" s="4">
        <v>6.3</v>
      </c>
      <c r="H460" s="4">
        <v>0.6</v>
      </c>
      <c r="I460" s="4">
        <v>0</v>
      </c>
      <c r="J460" s="4">
        <v>26.6</v>
      </c>
      <c r="K460" s="4">
        <v>0</v>
      </c>
      <c r="L460" s="4">
        <v>0</v>
      </c>
      <c r="M460" s="4">
        <v>0</v>
      </c>
      <c r="N460" s="4"/>
      <c r="O460" s="4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</row>
    <row r="461" spans="1:90" ht="18.75">
      <c r="A461" s="1">
        <v>7</v>
      </c>
      <c r="B461" s="4">
        <v>0</v>
      </c>
      <c r="C461" s="4">
        <v>0</v>
      </c>
      <c r="D461" s="4">
        <v>5.2</v>
      </c>
      <c r="E461" s="4">
        <v>1.5</v>
      </c>
      <c r="F461" s="4">
        <v>8.2</v>
      </c>
      <c r="G461" s="4">
        <v>8.5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/>
      <c r="O461" s="4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</row>
    <row r="462" spans="1:90" ht="18.75">
      <c r="A462" s="1">
        <v>8</v>
      </c>
      <c r="B462" s="4">
        <v>0</v>
      </c>
      <c r="C462" s="4">
        <v>18.9</v>
      </c>
      <c r="D462" s="4">
        <v>1.8</v>
      </c>
      <c r="E462" s="4">
        <v>5.9</v>
      </c>
      <c r="F462" s="4">
        <v>3.3</v>
      </c>
      <c r="G462" s="4">
        <v>1.2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/>
      <c r="O462" s="4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</row>
    <row r="463" spans="1:90" ht="18.75">
      <c r="A463" s="1">
        <v>9</v>
      </c>
      <c r="B463" s="4">
        <v>0</v>
      </c>
      <c r="C463" s="4">
        <v>1.2</v>
      </c>
      <c r="D463" s="4">
        <v>33.2</v>
      </c>
      <c r="E463" s="4">
        <v>1</v>
      </c>
      <c r="F463" s="4">
        <v>5.2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/>
      <c r="O463" s="4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</row>
    <row r="464" spans="1:90" ht="18.75">
      <c r="A464" s="1">
        <v>10</v>
      </c>
      <c r="B464" s="4">
        <v>0</v>
      </c>
      <c r="C464" s="4">
        <v>5.2</v>
      </c>
      <c r="D464" s="4">
        <v>0.8</v>
      </c>
      <c r="E464" s="4">
        <v>8.7</v>
      </c>
      <c r="F464" s="4">
        <v>0</v>
      </c>
      <c r="G464" s="4">
        <v>1.1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/>
      <c r="O464" s="4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</row>
    <row r="465" spans="1:90" ht="18.75">
      <c r="A465" s="1">
        <v>11</v>
      </c>
      <c r="B465" s="4">
        <v>0</v>
      </c>
      <c r="C465" s="4">
        <v>0</v>
      </c>
      <c r="D465" s="4">
        <v>0</v>
      </c>
      <c r="E465" s="4">
        <v>0.7</v>
      </c>
      <c r="F465" s="4">
        <v>0</v>
      </c>
      <c r="G465" s="4">
        <v>10.4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/>
      <c r="O465" s="4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</row>
    <row r="466" spans="1:90" ht="18.75">
      <c r="A466" s="1">
        <v>12</v>
      </c>
      <c r="B466" s="4">
        <v>0</v>
      </c>
      <c r="C466" s="4">
        <v>0</v>
      </c>
      <c r="D466" s="4">
        <v>4.3</v>
      </c>
      <c r="E466" s="4">
        <v>0</v>
      </c>
      <c r="F466" s="4">
        <v>0</v>
      </c>
      <c r="G466" s="4">
        <v>0.8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/>
      <c r="O466" s="4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</row>
    <row r="467" spans="1:90" ht="18.75">
      <c r="A467" s="1">
        <v>13</v>
      </c>
      <c r="B467" s="4">
        <v>0</v>
      </c>
      <c r="C467" s="4">
        <v>0</v>
      </c>
      <c r="D467" s="4">
        <v>13.7</v>
      </c>
      <c r="E467" s="4">
        <v>8.6</v>
      </c>
      <c r="F467" s="4">
        <v>1.3</v>
      </c>
      <c r="G467" s="4">
        <v>5.3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/>
      <c r="O467" s="4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</row>
    <row r="468" spans="1:90" ht="18.75">
      <c r="A468" s="1">
        <v>14</v>
      </c>
      <c r="B468" s="4">
        <v>0</v>
      </c>
      <c r="C468" s="4">
        <v>0</v>
      </c>
      <c r="D468" s="4">
        <v>6.3</v>
      </c>
      <c r="E468" s="4">
        <v>0</v>
      </c>
      <c r="F468" s="4">
        <v>18.7</v>
      </c>
      <c r="G468" s="4">
        <v>43.5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/>
      <c r="O468" s="4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</row>
    <row r="469" spans="1:90" ht="18.75">
      <c r="A469" s="1">
        <v>15</v>
      </c>
      <c r="B469" s="4">
        <v>0</v>
      </c>
      <c r="C469" s="4">
        <v>0</v>
      </c>
      <c r="D469" s="4">
        <v>9.8</v>
      </c>
      <c r="E469" s="4">
        <v>0</v>
      </c>
      <c r="F469" s="4">
        <v>16.4</v>
      </c>
      <c r="G469" s="4">
        <v>9.9</v>
      </c>
      <c r="H469" s="4">
        <v>5.7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/>
      <c r="O469" s="4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</row>
    <row r="470" spans="1:90" ht="18.75">
      <c r="A470" s="1">
        <v>16</v>
      </c>
      <c r="B470" s="4">
        <v>0</v>
      </c>
      <c r="C470" s="4">
        <v>0</v>
      </c>
      <c r="D470" s="4">
        <v>0</v>
      </c>
      <c r="E470" s="4">
        <v>2.7</v>
      </c>
      <c r="F470" s="4">
        <v>57.7</v>
      </c>
      <c r="G470" s="4">
        <v>0.4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/>
      <c r="O470" s="4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</row>
    <row r="471" spans="1:90" ht="18.75">
      <c r="A471" s="1">
        <v>17</v>
      </c>
      <c r="B471" s="4">
        <v>0</v>
      </c>
      <c r="C471" s="4">
        <v>0</v>
      </c>
      <c r="D471" s="4">
        <v>4.8</v>
      </c>
      <c r="E471" s="4">
        <v>3.5</v>
      </c>
      <c r="F471" s="4">
        <v>2.5</v>
      </c>
      <c r="G471" s="4">
        <v>1.7</v>
      </c>
      <c r="H471" s="4">
        <v>1.6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/>
      <c r="O471" s="4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</row>
    <row r="472" spans="1:90" ht="18.75">
      <c r="A472" s="1">
        <v>18</v>
      </c>
      <c r="B472" s="4">
        <v>0</v>
      </c>
      <c r="C472" s="4">
        <v>0</v>
      </c>
      <c r="D472" s="4">
        <v>0</v>
      </c>
      <c r="E472" s="4">
        <v>10.4</v>
      </c>
      <c r="F472" s="4">
        <v>12.3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/>
      <c r="O472" s="4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</row>
    <row r="473" spans="1:90" ht="18.75">
      <c r="A473" s="1">
        <v>19</v>
      </c>
      <c r="B473" s="4">
        <v>0</v>
      </c>
      <c r="C473" s="4">
        <v>0</v>
      </c>
      <c r="D473" s="4">
        <v>2.5</v>
      </c>
      <c r="E473" s="4">
        <v>16.4</v>
      </c>
      <c r="F473" s="4">
        <v>79.5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/>
      <c r="O473" s="4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</row>
    <row r="474" spans="1:90" ht="18.75">
      <c r="A474" s="1">
        <v>20</v>
      </c>
      <c r="B474" s="4">
        <v>2.1</v>
      </c>
      <c r="C474" s="4">
        <v>8.4</v>
      </c>
      <c r="D474" s="4">
        <v>13.4</v>
      </c>
      <c r="E474" s="4">
        <v>0.6</v>
      </c>
      <c r="F474" s="4">
        <v>13.1</v>
      </c>
      <c r="G474" s="4">
        <v>0</v>
      </c>
      <c r="H474" s="4">
        <v>9.3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/>
      <c r="O474" s="4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</row>
    <row r="475" spans="1:90" ht="18.75">
      <c r="A475" s="1">
        <v>21</v>
      </c>
      <c r="B475" s="4">
        <v>0</v>
      </c>
      <c r="C475" s="4">
        <v>3.9</v>
      </c>
      <c r="D475" s="4">
        <v>0.8</v>
      </c>
      <c r="E475" s="4">
        <v>7.2</v>
      </c>
      <c r="F475" s="4">
        <v>1.5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/>
      <c r="O475" s="4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</row>
    <row r="476" spans="1:90" ht="18.75">
      <c r="A476" s="1">
        <v>22</v>
      </c>
      <c r="B476" s="4">
        <v>0</v>
      </c>
      <c r="C476" s="4">
        <v>0</v>
      </c>
      <c r="D476" s="4">
        <v>6.5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/>
      <c r="O476" s="4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</row>
    <row r="477" spans="1:90" ht="18.75">
      <c r="A477" s="1">
        <v>23</v>
      </c>
      <c r="B477" s="4">
        <v>0</v>
      </c>
      <c r="C477" s="4">
        <v>0</v>
      </c>
      <c r="D477" s="4">
        <v>17.3</v>
      </c>
      <c r="E477" s="4">
        <v>6.1</v>
      </c>
      <c r="F477" s="4">
        <v>2.6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/>
      <c r="O477" s="4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</row>
    <row r="478" spans="1:90" ht="18.75">
      <c r="A478" s="1">
        <v>24</v>
      </c>
      <c r="B478" s="4">
        <v>0</v>
      </c>
      <c r="C478" s="4">
        <v>0</v>
      </c>
      <c r="D478" s="4">
        <v>22.2</v>
      </c>
      <c r="E478" s="4">
        <v>0.7</v>
      </c>
      <c r="F478" s="4">
        <v>9.3</v>
      </c>
      <c r="G478" s="4">
        <v>1.7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/>
      <c r="O478" s="4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</row>
    <row r="479" spans="1:90" ht="18.75">
      <c r="A479" s="1">
        <v>25</v>
      </c>
      <c r="B479" s="4">
        <v>0</v>
      </c>
      <c r="C479" s="4">
        <v>3.1</v>
      </c>
      <c r="D479" s="4">
        <v>14.9</v>
      </c>
      <c r="E479" s="4">
        <v>5.3</v>
      </c>
      <c r="F479" s="4">
        <v>23.2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/>
      <c r="O479" s="4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</row>
    <row r="480" spans="1:90" ht="18.75">
      <c r="A480" s="1">
        <v>26</v>
      </c>
      <c r="B480" s="4">
        <v>0</v>
      </c>
      <c r="C480" s="4">
        <v>0</v>
      </c>
      <c r="D480" s="4">
        <v>13.4</v>
      </c>
      <c r="E480" s="4">
        <v>17.3</v>
      </c>
      <c r="F480" s="4">
        <v>25.4</v>
      </c>
      <c r="G480" s="4">
        <v>0</v>
      </c>
      <c r="H480" s="4">
        <v>0</v>
      </c>
      <c r="I480" s="4">
        <v>19.7</v>
      </c>
      <c r="J480" s="4">
        <v>0</v>
      </c>
      <c r="K480" s="4">
        <v>0</v>
      </c>
      <c r="L480" s="4">
        <v>0</v>
      </c>
      <c r="M480" s="4">
        <v>0</v>
      </c>
      <c r="N480" s="4"/>
      <c r="O480" s="4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</row>
    <row r="481" spans="1:90" ht="18.75">
      <c r="A481" s="1">
        <v>27</v>
      </c>
      <c r="B481" s="4">
        <v>8.5</v>
      </c>
      <c r="C481" s="4">
        <v>0</v>
      </c>
      <c r="D481" s="4">
        <v>6.2</v>
      </c>
      <c r="E481" s="4">
        <v>34.4</v>
      </c>
      <c r="F481" s="4">
        <v>2.5</v>
      </c>
      <c r="G481" s="4">
        <v>0</v>
      </c>
      <c r="H481" s="4">
        <v>0</v>
      </c>
      <c r="I481" s="4">
        <v>1.7</v>
      </c>
      <c r="J481" s="4">
        <v>0</v>
      </c>
      <c r="K481" s="4">
        <v>0</v>
      </c>
      <c r="L481" s="4">
        <v>0</v>
      </c>
      <c r="M481" s="4">
        <v>0</v>
      </c>
      <c r="N481" s="4"/>
      <c r="O481" s="4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</row>
    <row r="482" spans="1:90" ht="18.75">
      <c r="A482" s="1">
        <v>28</v>
      </c>
      <c r="B482" s="4">
        <v>0</v>
      </c>
      <c r="C482" s="4">
        <v>11.5</v>
      </c>
      <c r="D482" s="4">
        <v>13.4</v>
      </c>
      <c r="E482" s="4">
        <v>26.9</v>
      </c>
      <c r="F482" s="4">
        <v>3.3</v>
      </c>
      <c r="G482" s="4">
        <v>7.8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67.4</v>
      </c>
      <c r="N482" s="4"/>
      <c r="O482" s="4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</row>
    <row r="483" spans="1:90" ht="18.75">
      <c r="A483" s="1">
        <v>29</v>
      </c>
      <c r="B483" s="4">
        <v>0</v>
      </c>
      <c r="C483" s="4">
        <v>7.1</v>
      </c>
      <c r="D483" s="4">
        <v>34.2</v>
      </c>
      <c r="E483" s="4">
        <v>0.5</v>
      </c>
      <c r="F483" s="4">
        <v>19.6</v>
      </c>
      <c r="G483" s="4">
        <v>1.9</v>
      </c>
      <c r="H483" s="4">
        <v>0</v>
      </c>
      <c r="I483" s="4">
        <v>0</v>
      </c>
      <c r="J483" s="4">
        <v>0</v>
      </c>
      <c r="K483" s="4">
        <v>0</v>
      </c>
      <c r="L483" s="4"/>
      <c r="M483" s="4">
        <v>0</v>
      </c>
      <c r="N483" s="4"/>
      <c r="O483" s="4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</row>
    <row r="484" spans="1:90" ht="18.75">
      <c r="A484" s="1">
        <v>30</v>
      </c>
      <c r="B484" s="4">
        <v>0</v>
      </c>
      <c r="C484" s="4">
        <v>7.7</v>
      </c>
      <c r="D484" s="4">
        <v>11.2</v>
      </c>
      <c r="E484" s="4">
        <v>12.4</v>
      </c>
      <c r="F484" s="4">
        <v>8.3</v>
      </c>
      <c r="G484" s="4">
        <v>0.8</v>
      </c>
      <c r="H484" s="4">
        <v>0</v>
      </c>
      <c r="I484" s="4">
        <v>0</v>
      </c>
      <c r="J484" s="4">
        <v>0</v>
      </c>
      <c r="K484" s="4">
        <v>0</v>
      </c>
      <c r="L484" s="4"/>
      <c r="M484" s="4">
        <v>0</v>
      </c>
      <c r="N484" s="4"/>
      <c r="O484" s="4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</row>
    <row r="485" spans="1:90" ht="18.75">
      <c r="A485" s="1">
        <v>31</v>
      </c>
      <c r="B485" s="4"/>
      <c r="C485" s="4">
        <v>0</v>
      </c>
      <c r="D485" s="4"/>
      <c r="E485" s="4">
        <v>81.9</v>
      </c>
      <c r="F485" s="4">
        <v>20.3</v>
      </c>
      <c r="G485" s="4"/>
      <c r="H485" s="4">
        <v>0</v>
      </c>
      <c r="I485" s="4"/>
      <c r="J485" s="4">
        <v>0</v>
      </c>
      <c r="K485" s="4">
        <v>0</v>
      </c>
      <c r="L485" s="4"/>
      <c r="M485" s="4">
        <v>0</v>
      </c>
      <c r="N485" s="4"/>
      <c r="O485" s="4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</row>
    <row r="486" spans="1:90" ht="18.75">
      <c r="A486" s="1" t="s">
        <v>43</v>
      </c>
      <c r="B486" s="4">
        <f aca="true" t="shared" si="20" ref="B486:M486">SUM(B455:B485)</f>
        <v>10.6</v>
      </c>
      <c r="C486" s="4">
        <f t="shared" si="20"/>
        <v>80.39999999999999</v>
      </c>
      <c r="D486" s="4">
        <f t="shared" si="20"/>
        <v>274.5</v>
      </c>
      <c r="E486" s="4">
        <f t="shared" si="20"/>
        <v>272.5</v>
      </c>
      <c r="F486" s="4">
        <f t="shared" si="20"/>
        <v>376.2000000000001</v>
      </c>
      <c r="G486" s="4">
        <f t="shared" si="20"/>
        <v>109.10000000000002</v>
      </c>
      <c r="H486" s="4">
        <f t="shared" si="20"/>
        <v>30.400000000000002</v>
      </c>
      <c r="I486" s="4">
        <f t="shared" si="20"/>
        <v>21.4</v>
      </c>
      <c r="J486" s="4">
        <f t="shared" si="20"/>
        <v>37</v>
      </c>
      <c r="K486" s="4">
        <f t="shared" si="20"/>
        <v>0</v>
      </c>
      <c r="L486" s="4">
        <f t="shared" si="20"/>
        <v>0</v>
      </c>
      <c r="M486" s="4">
        <f t="shared" si="20"/>
        <v>67.4</v>
      </c>
      <c r="N486" s="4">
        <f>SUM(B486:M486)</f>
        <v>1279.5000000000005</v>
      </c>
      <c r="O486" s="4" t="s">
        <v>14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</row>
    <row r="487" spans="1:90" ht="18.75">
      <c r="A487" s="1" t="s">
        <v>44</v>
      </c>
      <c r="B487" s="4">
        <f>AVERAGE(B455:B485)</f>
        <v>0.35333333333333333</v>
      </c>
      <c r="C487" s="4">
        <f aca="true" t="shared" si="21" ref="C487:M487">AVERAGE(C455:C485)</f>
        <v>2.593548387096774</v>
      </c>
      <c r="D487" s="4">
        <f t="shared" si="21"/>
        <v>9.15</v>
      </c>
      <c r="E487" s="4">
        <f t="shared" si="21"/>
        <v>8.790322580645162</v>
      </c>
      <c r="F487" s="4">
        <f t="shared" si="21"/>
        <v>12.135483870967745</v>
      </c>
      <c r="G487" s="4">
        <f t="shared" si="21"/>
        <v>3.6366666666666676</v>
      </c>
      <c r="H487" s="4">
        <f t="shared" si="21"/>
        <v>0.9806451612903226</v>
      </c>
      <c r="I487" s="4">
        <f t="shared" si="21"/>
        <v>0.7133333333333333</v>
      </c>
      <c r="J487" s="4">
        <f t="shared" si="21"/>
        <v>1.1935483870967742</v>
      </c>
      <c r="K487" s="4">
        <f t="shared" si="21"/>
        <v>0</v>
      </c>
      <c r="L487" s="4">
        <f t="shared" si="21"/>
        <v>0</v>
      </c>
      <c r="M487" s="4">
        <f t="shared" si="21"/>
        <v>2.174193548387097</v>
      </c>
      <c r="N487" s="4">
        <f>AVERAGE(B487:M487)</f>
        <v>3.4767562724014347</v>
      </c>
      <c r="O487" s="4" t="s">
        <v>201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</row>
    <row r="488" spans="1:15" ht="18.75">
      <c r="A488" s="1" t="s">
        <v>45</v>
      </c>
      <c r="B488" s="6">
        <v>2</v>
      </c>
      <c r="C488" s="6">
        <v>10</v>
      </c>
      <c r="D488" s="6">
        <v>25</v>
      </c>
      <c r="E488" s="6">
        <v>25</v>
      </c>
      <c r="F488" s="6">
        <v>25</v>
      </c>
      <c r="G488" s="6">
        <v>16</v>
      </c>
      <c r="H488" s="6">
        <v>7</v>
      </c>
      <c r="I488" s="6">
        <v>2</v>
      </c>
      <c r="J488" s="6">
        <v>4</v>
      </c>
      <c r="K488" s="6">
        <v>0</v>
      </c>
      <c r="L488" s="6">
        <v>0</v>
      </c>
      <c r="M488" s="6">
        <v>1</v>
      </c>
      <c r="N488" s="7">
        <f>SUM(B488:M488)</f>
        <v>117</v>
      </c>
      <c r="O488" s="2" t="s">
        <v>45</v>
      </c>
    </row>
    <row r="489" spans="1:14" ht="18.75">
      <c r="A489" s="8" t="s">
        <v>46</v>
      </c>
      <c r="C489" s="2" t="s">
        <v>0</v>
      </c>
      <c r="D489" s="9">
        <v>81.9</v>
      </c>
      <c r="E489" s="2" t="s">
        <v>14</v>
      </c>
      <c r="F489" s="10">
        <v>35642</v>
      </c>
      <c r="G489" s="2" t="s">
        <v>64</v>
      </c>
      <c r="H489" s="2" t="s">
        <v>46</v>
      </c>
      <c r="J489" s="2" t="s">
        <v>1</v>
      </c>
      <c r="K489" s="9">
        <v>94.3</v>
      </c>
      <c r="L489" s="2" t="s">
        <v>14</v>
      </c>
      <c r="M489" s="10">
        <v>35641</v>
      </c>
      <c r="N489" s="6">
        <v>2537</v>
      </c>
    </row>
    <row r="490" spans="1:14" ht="18.75">
      <c r="A490" s="8" t="s">
        <v>46</v>
      </c>
      <c r="C490" s="2" t="s">
        <v>2</v>
      </c>
      <c r="D490" s="9">
        <v>104.9</v>
      </c>
      <c r="E490" s="2" t="s">
        <v>14</v>
      </c>
      <c r="F490" s="10">
        <v>35660</v>
      </c>
      <c r="G490" s="2" t="s">
        <v>64</v>
      </c>
      <c r="H490" s="2" t="s">
        <v>46</v>
      </c>
      <c r="J490" s="2" t="s">
        <v>3</v>
      </c>
      <c r="K490" s="9">
        <v>152</v>
      </c>
      <c r="L490" s="2" t="s">
        <v>14</v>
      </c>
      <c r="M490" s="10">
        <v>35658</v>
      </c>
      <c r="N490" s="6">
        <v>2537</v>
      </c>
    </row>
    <row r="491" spans="1:14" ht="18.75">
      <c r="A491" s="8" t="s">
        <v>46</v>
      </c>
      <c r="C491" s="2" t="s">
        <v>4</v>
      </c>
      <c r="D491" s="9">
        <v>168.4</v>
      </c>
      <c r="E491" s="2" t="s">
        <v>14</v>
      </c>
      <c r="F491" s="10">
        <v>35657</v>
      </c>
      <c r="G491" s="2" t="s">
        <v>64</v>
      </c>
      <c r="H491" s="2" t="s">
        <v>46</v>
      </c>
      <c r="J491" s="2" t="s">
        <v>5</v>
      </c>
      <c r="K491" s="9">
        <v>187.1</v>
      </c>
      <c r="L491" s="2" t="s">
        <v>14</v>
      </c>
      <c r="M491" s="10">
        <v>35656</v>
      </c>
      <c r="N491" s="6">
        <v>2537</v>
      </c>
    </row>
    <row r="492" spans="1:14" ht="18.75">
      <c r="A492" s="8" t="s">
        <v>46</v>
      </c>
      <c r="C492" s="2" t="s">
        <v>6</v>
      </c>
      <c r="D492" s="9">
        <v>200.2</v>
      </c>
      <c r="E492" s="2" t="s">
        <v>14</v>
      </c>
      <c r="F492" s="10">
        <v>35656</v>
      </c>
      <c r="G492" s="2" t="s">
        <v>64</v>
      </c>
      <c r="H492" s="2" t="s">
        <v>46</v>
      </c>
      <c r="J492" s="2" t="s">
        <v>7</v>
      </c>
      <c r="K492" s="9">
        <v>201.7</v>
      </c>
      <c r="L492" s="2" t="s">
        <v>14</v>
      </c>
      <c r="M492" s="10">
        <v>35656</v>
      </c>
      <c r="N492" s="6">
        <v>2537</v>
      </c>
    </row>
    <row r="493" spans="1:14" ht="18.75">
      <c r="A493" s="8" t="s">
        <v>46</v>
      </c>
      <c r="C493" s="2" t="s">
        <v>8</v>
      </c>
      <c r="D493" s="9">
        <v>203</v>
      </c>
      <c r="E493" s="2" t="s">
        <v>14</v>
      </c>
      <c r="F493" s="10">
        <v>35655</v>
      </c>
      <c r="G493" s="2" t="s">
        <v>64</v>
      </c>
      <c r="H493" s="2" t="s">
        <v>46</v>
      </c>
      <c r="J493" s="2" t="s">
        <v>9</v>
      </c>
      <c r="K493" s="9">
        <v>204.3</v>
      </c>
      <c r="L493" s="2" t="s">
        <v>14</v>
      </c>
      <c r="M493" s="10">
        <v>35656</v>
      </c>
      <c r="N493" s="6">
        <v>2537</v>
      </c>
    </row>
    <row r="494" spans="1:14" ht="18.75">
      <c r="A494" s="8" t="s">
        <v>46</v>
      </c>
      <c r="C494" s="2" t="s">
        <v>10</v>
      </c>
      <c r="D494" s="9">
        <v>264.7</v>
      </c>
      <c r="E494" s="2" t="s">
        <v>14</v>
      </c>
      <c r="F494" s="10">
        <v>35656</v>
      </c>
      <c r="G494" s="2" t="s">
        <v>64</v>
      </c>
      <c r="H494" s="2" t="s">
        <v>46</v>
      </c>
      <c r="J494" s="2" t="s">
        <v>11</v>
      </c>
      <c r="K494" s="9">
        <v>268.9</v>
      </c>
      <c r="L494" s="2" t="s">
        <v>14</v>
      </c>
      <c r="M494" s="10">
        <v>35657</v>
      </c>
      <c r="N494" s="6">
        <v>2537</v>
      </c>
    </row>
    <row r="495" spans="1:13" ht="18.75">
      <c r="A495" s="8" t="s">
        <v>46</v>
      </c>
      <c r="C495" s="2" t="s">
        <v>12</v>
      </c>
      <c r="D495" s="9">
        <v>452.9</v>
      </c>
      <c r="E495" s="2" t="s">
        <v>14</v>
      </c>
      <c r="F495" s="10">
        <v>35638</v>
      </c>
      <c r="G495" s="6">
        <v>2537</v>
      </c>
      <c r="M495" s="10"/>
    </row>
    <row r="497" spans="1:13" ht="18.75">
      <c r="A497" s="129" t="s">
        <v>28</v>
      </c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</row>
    <row r="498" ht="18.75">
      <c r="G498" s="2" t="s">
        <v>67</v>
      </c>
    </row>
    <row r="499" spans="1:90" ht="18.75">
      <c r="A499" s="1" t="s">
        <v>15</v>
      </c>
      <c r="B499" s="2" t="s">
        <v>30</v>
      </c>
      <c r="C499" s="2" t="s">
        <v>31</v>
      </c>
      <c r="D499" s="2" t="s">
        <v>32</v>
      </c>
      <c r="E499" s="2" t="s">
        <v>33</v>
      </c>
      <c r="F499" s="2" t="s">
        <v>34</v>
      </c>
      <c r="G499" s="2" t="s">
        <v>35</v>
      </c>
      <c r="H499" s="2" t="s">
        <v>36</v>
      </c>
      <c r="I499" s="2" t="s">
        <v>37</v>
      </c>
      <c r="J499" s="2" t="s">
        <v>38</v>
      </c>
      <c r="K499" s="2" t="s">
        <v>39</v>
      </c>
      <c r="L499" s="2" t="s">
        <v>40</v>
      </c>
      <c r="M499" s="2" t="s">
        <v>41</v>
      </c>
      <c r="N499" s="2" t="s">
        <v>42</v>
      </c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</row>
    <row r="500" spans="1:90" ht="18.75">
      <c r="A500" s="1">
        <v>1</v>
      </c>
      <c r="B500" s="42">
        <v>0</v>
      </c>
      <c r="C500" s="42">
        <v>0</v>
      </c>
      <c r="D500" s="42">
        <v>0</v>
      </c>
      <c r="E500" s="4">
        <v>0</v>
      </c>
      <c r="F500" s="4">
        <v>58.3</v>
      </c>
      <c r="G500" s="42">
        <v>2.6</v>
      </c>
      <c r="H500" s="42">
        <v>7.2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/>
      <c r="O500" s="4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</row>
    <row r="501" spans="1:90" ht="18.75">
      <c r="A501" s="1">
        <v>2</v>
      </c>
      <c r="B501" s="42">
        <v>0</v>
      </c>
      <c r="C501" s="42">
        <v>0</v>
      </c>
      <c r="D501" s="42">
        <v>0</v>
      </c>
      <c r="E501" s="4">
        <v>0</v>
      </c>
      <c r="F501" s="4">
        <v>0.5</v>
      </c>
      <c r="G501" s="42">
        <v>36.9</v>
      </c>
      <c r="H501" s="42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/>
      <c r="O501" s="4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</row>
    <row r="502" spans="1:90" ht="18.75">
      <c r="A502" s="1">
        <v>3</v>
      </c>
      <c r="B502" s="42">
        <v>0</v>
      </c>
      <c r="C502" s="42">
        <v>0</v>
      </c>
      <c r="D502" s="42">
        <v>0</v>
      </c>
      <c r="E502" s="4">
        <v>8.2</v>
      </c>
      <c r="F502" s="4">
        <v>5.9</v>
      </c>
      <c r="G502" s="42">
        <v>17.8</v>
      </c>
      <c r="H502" s="42">
        <v>56.5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/>
      <c r="O502" s="4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</row>
    <row r="503" spans="1:90" ht="18.75">
      <c r="A503" s="1">
        <v>4</v>
      </c>
      <c r="B503" s="42">
        <v>0</v>
      </c>
      <c r="C503" s="42">
        <v>0</v>
      </c>
      <c r="D503" s="42">
        <v>0</v>
      </c>
      <c r="E503" s="4">
        <v>30.5</v>
      </c>
      <c r="F503" s="4">
        <v>8.8</v>
      </c>
      <c r="G503" s="42">
        <v>18.5</v>
      </c>
      <c r="H503" s="42">
        <v>35.8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/>
      <c r="O503" s="4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</row>
    <row r="504" spans="1:90" ht="18.75">
      <c r="A504" s="1">
        <v>5</v>
      </c>
      <c r="B504" s="42">
        <v>0</v>
      </c>
      <c r="C504" s="42">
        <v>69.9</v>
      </c>
      <c r="D504" s="42">
        <v>0</v>
      </c>
      <c r="E504" s="4">
        <v>0</v>
      </c>
      <c r="F504" s="4">
        <v>4.8</v>
      </c>
      <c r="G504" s="42">
        <v>12.5</v>
      </c>
      <c r="H504" s="42">
        <v>8.7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/>
      <c r="O504" s="4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</row>
    <row r="505" spans="1:90" ht="18.75">
      <c r="A505" s="1">
        <v>6</v>
      </c>
      <c r="B505" s="42">
        <v>7.8</v>
      </c>
      <c r="C505" s="42">
        <v>0</v>
      </c>
      <c r="D505" s="42">
        <v>0</v>
      </c>
      <c r="E505" s="4">
        <v>0</v>
      </c>
      <c r="F505" s="4">
        <v>15.8</v>
      </c>
      <c r="G505" s="42">
        <v>0</v>
      </c>
      <c r="H505" s="42">
        <v>35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/>
      <c r="O505" s="4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</row>
    <row r="506" spans="1:90" ht="18.75">
      <c r="A506" s="1">
        <v>7</v>
      </c>
      <c r="B506" s="42">
        <v>0</v>
      </c>
      <c r="C506" s="42">
        <v>7.5</v>
      </c>
      <c r="D506" s="42">
        <v>0.8</v>
      </c>
      <c r="E506" s="4">
        <v>56.8</v>
      </c>
      <c r="F506" s="4">
        <v>12.5</v>
      </c>
      <c r="G506" s="42">
        <v>0</v>
      </c>
      <c r="H506" s="42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/>
      <c r="O506" s="4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</row>
    <row r="507" spans="1:90" ht="18.75">
      <c r="A507" s="1">
        <v>8</v>
      </c>
      <c r="B507" s="42">
        <v>0</v>
      </c>
      <c r="C507" s="42">
        <v>2.5</v>
      </c>
      <c r="D507" s="42">
        <v>0</v>
      </c>
      <c r="E507" s="4">
        <v>46.8</v>
      </c>
      <c r="F507" s="4">
        <v>11.1</v>
      </c>
      <c r="G507" s="42">
        <v>10.5</v>
      </c>
      <c r="H507" s="42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/>
      <c r="O507" s="4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</row>
    <row r="508" spans="1:90" ht="18.75">
      <c r="A508" s="1">
        <v>9</v>
      </c>
      <c r="B508" s="42">
        <v>0</v>
      </c>
      <c r="C508" s="42">
        <v>0.8</v>
      </c>
      <c r="D508" s="42">
        <v>2.1</v>
      </c>
      <c r="E508" s="4">
        <v>13.8</v>
      </c>
      <c r="F508" s="4">
        <v>17.2</v>
      </c>
      <c r="G508" s="42">
        <v>12.6</v>
      </c>
      <c r="H508" s="42">
        <v>7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/>
      <c r="O508" s="4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</row>
    <row r="509" spans="1:90" ht="18.75">
      <c r="A509" s="1">
        <v>10</v>
      </c>
      <c r="B509" s="42">
        <v>0</v>
      </c>
      <c r="C509" s="42">
        <v>63.7</v>
      </c>
      <c r="D509" s="42">
        <v>26.3</v>
      </c>
      <c r="E509" s="4">
        <v>1.5</v>
      </c>
      <c r="F509" s="4">
        <v>3.1</v>
      </c>
      <c r="G509" s="42">
        <v>3.6</v>
      </c>
      <c r="H509" s="42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/>
      <c r="O509" s="4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</row>
    <row r="510" spans="1:90" ht="18.75">
      <c r="A510" s="1">
        <v>11</v>
      </c>
      <c r="B510" s="42">
        <v>0</v>
      </c>
      <c r="C510" s="42">
        <v>0.7</v>
      </c>
      <c r="D510" s="42">
        <v>2</v>
      </c>
      <c r="E510" s="4">
        <v>2.7</v>
      </c>
      <c r="F510" s="4">
        <v>0.3</v>
      </c>
      <c r="G510" s="42">
        <v>0.6</v>
      </c>
      <c r="H510" s="42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/>
      <c r="O510" s="4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</row>
    <row r="511" spans="1:90" ht="18.75">
      <c r="A511" s="1">
        <v>12</v>
      </c>
      <c r="B511" s="42">
        <v>0</v>
      </c>
      <c r="C511" s="42">
        <v>13.3</v>
      </c>
      <c r="D511" s="42">
        <v>12.7</v>
      </c>
      <c r="E511" s="4">
        <v>0</v>
      </c>
      <c r="F511" s="4">
        <v>6.8</v>
      </c>
      <c r="G511" s="42">
        <v>0</v>
      </c>
      <c r="H511" s="42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/>
      <c r="O511" s="4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</row>
    <row r="512" spans="1:90" ht="18.75">
      <c r="A512" s="1">
        <v>13</v>
      </c>
      <c r="B512" s="42">
        <v>0</v>
      </c>
      <c r="C512" s="42">
        <v>2.1</v>
      </c>
      <c r="D512" s="42">
        <v>0</v>
      </c>
      <c r="E512" s="4">
        <v>0</v>
      </c>
      <c r="F512" s="4">
        <v>28.7</v>
      </c>
      <c r="G512" s="42">
        <v>15.2</v>
      </c>
      <c r="H512" s="42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/>
      <c r="O512" s="4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</row>
    <row r="513" spans="1:90" ht="18.75">
      <c r="A513" s="1">
        <v>14</v>
      </c>
      <c r="B513" s="42">
        <v>0</v>
      </c>
      <c r="C513" s="42">
        <v>2.1</v>
      </c>
      <c r="D513" s="42">
        <v>0</v>
      </c>
      <c r="E513" s="4">
        <v>0</v>
      </c>
      <c r="F513" s="4">
        <v>0.5</v>
      </c>
      <c r="G513" s="42">
        <v>11.5</v>
      </c>
      <c r="H513" s="42">
        <v>0</v>
      </c>
      <c r="I513" s="4">
        <v>33</v>
      </c>
      <c r="J513" s="4">
        <v>0</v>
      </c>
      <c r="K513" s="4">
        <v>0</v>
      </c>
      <c r="L513" s="4">
        <v>0</v>
      </c>
      <c r="M513" s="4">
        <v>0</v>
      </c>
      <c r="N513" s="4"/>
      <c r="O513" s="4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</row>
    <row r="514" spans="1:90" ht="18.75">
      <c r="A514" s="1">
        <v>15</v>
      </c>
      <c r="B514" s="42">
        <v>0</v>
      </c>
      <c r="C514" s="42">
        <v>0</v>
      </c>
      <c r="D514" s="42">
        <v>0</v>
      </c>
      <c r="E514" s="4">
        <v>4.2</v>
      </c>
      <c r="F514" s="4">
        <v>11.8</v>
      </c>
      <c r="G514" s="42">
        <v>8.7</v>
      </c>
      <c r="H514" s="42">
        <v>0</v>
      </c>
      <c r="I514" s="4">
        <v>24.6</v>
      </c>
      <c r="J514" s="4">
        <v>0</v>
      </c>
      <c r="K514" s="4">
        <v>0</v>
      </c>
      <c r="L514" s="4">
        <v>0</v>
      </c>
      <c r="M514" s="4">
        <v>0</v>
      </c>
      <c r="N514" s="4"/>
      <c r="O514" s="4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</row>
    <row r="515" spans="1:90" ht="18.75">
      <c r="A515" s="1">
        <v>16</v>
      </c>
      <c r="B515" s="42">
        <v>0</v>
      </c>
      <c r="C515" s="42">
        <v>11.1</v>
      </c>
      <c r="D515" s="42">
        <v>0</v>
      </c>
      <c r="E515" s="4">
        <v>5.9</v>
      </c>
      <c r="F515" s="4">
        <v>31.4</v>
      </c>
      <c r="G515" s="42">
        <v>8.7</v>
      </c>
      <c r="H515" s="42">
        <v>25.2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/>
      <c r="O515" s="4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</row>
    <row r="516" spans="1:90" ht="18.75">
      <c r="A516" s="1">
        <v>17</v>
      </c>
      <c r="B516" s="42">
        <v>0</v>
      </c>
      <c r="C516" s="42">
        <v>11.9</v>
      </c>
      <c r="D516" s="42">
        <v>0</v>
      </c>
      <c r="E516" s="4">
        <v>5.5</v>
      </c>
      <c r="F516" s="4">
        <v>7.1</v>
      </c>
      <c r="G516" s="42">
        <v>0</v>
      </c>
      <c r="H516" s="42">
        <v>9.7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/>
      <c r="O516" s="4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</row>
    <row r="517" spans="1:90" ht="18.75">
      <c r="A517" s="1">
        <v>18</v>
      </c>
      <c r="B517" s="42">
        <v>0</v>
      </c>
      <c r="C517" s="42">
        <v>0</v>
      </c>
      <c r="D517" s="42">
        <v>0</v>
      </c>
      <c r="E517" s="4">
        <v>0</v>
      </c>
      <c r="F517" s="4">
        <v>0</v>
      </c>
      <c r="G517" s="42">
        <v>0</v>
      </c>
      <c r="H517" s="42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/>
      <c r="O517" s="4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</row>
    <row r="518" spans="1:90" ht="18.75">
      <c r="A518" s="1">
        <v>19</v>
      </c>
      <c r="B518" s="42">
        <v>0.8</v>
      </c>
      <c r="C518" s="42">
        <v>0</v>
      </c>
      <c r="D518" s="42">
        <v>22.6</v>
      </c>
      <c r="E518" s="4">
        <v>7.2</v>
      </c>
      <c r="F518" s="4">
        <v>0</v>
      </c>
      <c r="G518" s="42">
        <v>7.9</v>
      </c>
      <c r="H518" s="42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/>
      <c r="O518" s="4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</row>
    <row r="519" spans="1:90" ht="18.75">
      <c r="A519" s="1">
        <v>20</v>
      </c>
      <c r="B519" s="42">
        <v>0.5</v>
      </c>
      <c r="C519" s="42">
        <v>0</v>
      </c>
      <c r="D519" s="42">
        <v>29.5</v>
      </c>
      <c r="E519" s="4">
        <v>0</v>
      </c>
      <c r="F519" s="4">
        <v>0</v>
      </c>
      <c r="G519" s="42">
        <v>42.09</v>
      </c>
      <c r="H519" s="42">
        <v>0</v>
      </c>
      <c r="I519" s="4">
        <v>0</v>
      </c>
      <c r="J519" s="4">
        <v>0</v>
      </c>
      <c r="K519" s="4">
        <v>0</v>
      </c>
      <c r="L519" s="4">
        <v>3.5</v>
      </c>
      <c r="M519" s="4">
        <v>0</v>
      </c>
      <c r="N519" s="4"/>
      <c r="O519" s="4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</row>
    <row r="520" spans="1:90" ht="18.75">
      <c r="A520" s="1">
        <v>21</v>
      </c>
      <c r="B520" s="42">
        <v>0</v>
      </c>
      <c r="C520" s="42">
        <v>0</v>
      </c>
      <c r="D520" s="42">
        <v>0</v>
      </c>
      <c r="E520" s="4">
        <v>0.9</v>
      </c>
      <c r="F520" s="4">
        <v>10.2</v>
      </c>
      <c r="G520" s="42">
        <v>3.5</v>
      </c>
      <c r="H520" s="42">
        <v>0</v>
      </c>
      <c r="I520" s="4">
        <v>0</v>
      </c>
      <c r="J520" s="4">
        <v>0</v>
      </c>
      <c r="K520" s="4">
        <v>0</v>
      </c>
      <c r="L520" s="4">
        <v>8.5</v>
      </c>
      <c r="M520" s="4">
        <v>0</v>
      </c>
      <c r="N520" s="4"/>
      <c r="O520" s="4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</row>
    <row r="521" spans="1:90" ht="18.75">
      <c r="A521" s="1">
        <v>22</v>
      </c>
      <c r="B521" s="42">
        <v>0</v>
      </c>
      <c r="C521" s="42">
        <v>0</v>
      </c>
      <c r="D521" s="42">
        <v>15.3</v>
      </c>
      <c r="E521" s="4">
        <v>0</v>
      </c>
      <c r="F521" s="4">
        <v>1.5</v>
      </c>
      <c r="G521" s="42">
        <v>0</v>
      </c>
      <c r="H521" s="42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/>
      <c r="O521" s="4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</row>
    <row r="522" spans="1:90" ht="18.75">
      <c r="A522" s="1">
        <v>23</v>
      </c>
      <c r="B522" s="42">
        <v>0</v>
      </c>
      <c r="C522" s="42">
        <v>0</v>
      </c>
      <c r="D522" s="42">
        <v>0</v>
      </c>
      <c r="E522" s="4">
        <v>0</v>
      </c>
      <c r="F522" s="4">
        <v>57.2</v>
      </c>
      <c r="G522" s="42">
        <v>1.5</v>
      </c>
      <c r="H522" s="42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/>
      <c r="O522" s="4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</row>
    <row r="523" spans="1:90" ht="18.75">
      <c r="A523" s="1">
        <v>24</v>
      </c>
      <c r="B523" s="42">
        <v>0</v>
      </c>
      <c r="C523" s="42">
        <v>0</v>
      </c>
      <c r="D523" s="42">
        <v>0</v>
      </c>
      <c r="E523" s="4">
        <v>28.7</v>
      </c>
      <c r="F523" s="4">
        <v>12.1</v>
      </c>
      <c r="G523" s="42">
        <v>0</v>
      </c>
      <c r="H523" s="42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/>
      <c r="O523" s="4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</row>
    <row r="524" spans="1:90" ht="18.75">
      <c r="A524" s="1">
        <v>25</v>
      </c>
      <c r="B524" s="42">
        <v>0</v>
      </c>
      <c r="C524" s="42">
        <v>0</v>
      </c>
      <c r="D524" s="42">
        <v>0</v>
      </c>
      <c r="E524" s="4">
        <v>12.4</v>
      </c>
      <c r="F524" s="4">
        <v>0.6</v>
      </c>
      <c r="G524" s="42">
        <v>0</v>
      </c>
      <c r="H524" s="42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/>
      <c r="O524" s="4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</row>
    <row r="525" spans="1:90" ht="18.75">
      <c r="A525" s="1">
        <v>26</v>
      </c>
      <c r="B525" s="42">
        <v>0</v>
      </c>
      <c r="C525" s="42">
        <v>4.7</v>
      </c>
      <c r="D525" s="42">
        <v>0</v>
      </c>
      <c r="E525" s="4">
        <v>2.4</v>
      </c>
      <c r="F525" s="4">
        <v>8.6</v>
      </c>
      <c r="G525" s="42">
        <v>0</v>
      </c>
      <c r="H525" s="42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/>
      <c r="O525" s="4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</row>
    <row r="526" spans="1:90" ht="18.75">
      <c r="A526" s="1">
        <v>27</v>
      </c>
      <c r="B526" s="42">
        <v>13</v>
      </c>
      <c r="C526" s="42">
        <v>3.7</v>
      </c>
      <c r="D526" s="42">
        <v>4.4</v>
      </c>
      <c r="E526" s="4">
        <v>1.2</v>
      </c>
      <c r="F526" s="4">
        <v>1.4</v>
      </c>
      <c r="G526" s="42">
        <v>0</v>
      </c>
      <c r="H526" s="42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/>
      <c r="O526" s="4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</row>
    <row r="527" spans="1:90" ht="18.75">
      <c r="A527" s="1">
        <v>28</v>
      </c>
      <c r="B527" s="42">
        <v>3</v>
      </c>
      <c r="C527" s="42">
        <v>4.8</v>
      </c>
      <c r="D527" s="42">
        <v>0</v>
      </c>
      <c r="E527" s="4">
        <v>1.2</v>
      </c>
      <c r="F527" s="4">
        <v>0</v>
      </c>
      <c r="G527" s="42">
        <v>0</v>
      </c>
      <c r="H527" s="42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/>
      <c r="O527" s="4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</row>
    <row r="528" spans="1:90" ht="18.75">
      <c r="A528" s="1">
        <v>29</v>
      </c>
      <c r="B528" s="42">
        <v>0</v>
      </c>
      <c r="C528" s="42">
        <v>12.5</v>
      </c>
      <c r="D528" s="42">
        <v>0</v>
      </c>
      <c r="E528" s="4">
        <v>10.2</v>
      </c>
      <c r="F528" s="4">
        <v>0</v>
      </c>
      <c r="G528" s="42">
        <v>0</v>
      </c>
      <c r="H528" s="42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/>
      <c r="O528" s="4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</row>
    <row r="529" spans="1:90" ht="18.75">
      <c r="A529" s="1">
        <v>30</v>
      </c>
      <c r="B529" s="42">
        <v>0</v>
      </c>
      <c r="C529" s="42">
        <v>0</v>
      </c>
      <c r="D529" s="42">
        <v>0</v>
      </c>
      <c r="E529" s="4">
        <v>3.1</v>
      </c>
      <c r="F529" s="4">
        <v>32.7</v>
      </c>
      <c r="G529" s="42">
        <v>5.5</v>
      </c>
      <c r="H529" s="42">
        <v>0</v>
      </c>
      <c r="I529" s="4">
        <v>0</v>
      </c>
      <c r="J529" s="4">
        <v>0</v>
      </c>
      <c r="K529" s="4">
        <v>0</v>
      </c>
      <c r="L529" s="4"/>
      <c r="M529" s="4">
        <v>0</v>
      </c>
      <c r="N529" s="4"/>
      <c r="O529" s="4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</row>
    <row r="530" spans="1:90" ht="18.75">
      <c r="A530" s="1">
        <v>31</v>
      </c>
      <c r="B530" s="42">
        <v>0</v>
      </c>
      <c r="C530" s="42">
        <v>0</v>
      </c>
      <c r="D530" s="42"/>
      <c r="E530" s="4">
        <v>32.5</v>
      </c>
      <c r="F530" s="4">
        <v>45.3</v>
      </c>
      <c r="G530" s="43"/>
      <c r="H530" s="42">
        <v>0</v>
      </c>
      <c r="I530" s="4"/>
      <c r="J530" s="4">
        <v>0</v>
      </c>
      <c r="K530" s="4">
        <v>0</v>
      </c>
      <c r="L530" s="4"/>
      <c r="M530" s="4">
        <v>0</v>
      </c>
      <c r="N530" s="4"/>
      <c r="O530" s="4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</row>
    <row r="531" spans="1:90" ht="18.75">
      <c r="A531" s="1" t="s">
        <v>43</v>
      </c>
      <c r="B531" s="4">
        <f aca="true" t="shared" si="22" ref="B531:M531">SUM(B500:B530)</f>
        <v>25.1</v>
      </c>
      <c r="C531" s="4">
        <f t="shared" si="22"/>
        <v>211.29999999999998</v>
      </c>
      <c r="D531" s="4">
        <f t="shared" si="22"/>
        <v>115.7</v>
      </c>
      <c r="E531" s="4">
        <f t="shared" si="22"/>
        <v>275.69999999999993</v>
      </c>
      <c r="F531" s="4">
        <f t="shared" si="22"/>
        <v>394.20000000000005</v>
      </c>
      <c r="G531" s="4">
        <f t="shared" si="22"/>
        <v>220.18999999999997</v>
      </c>
      <c r="H531" s="4">
        <f t="shared" si="22"/>
        <v>185.09999999999997</v>
      </c>
      <c r="I531" s="4">
        <f t="shared" si="22"/>
        <v>57.6</v>
      </c>
      <c r="J531" s="4">
        <f t="shared" si="22"/>
        <v>0</v>
      </c>
      <c r="K531" s="4">
        <f t="shared" si="22"/>
        <v>0</v>
      </c>
      <c r="L531" s="4">
        <f t="shared" si="22"/>
        <v>12</v>
      </c>
      <c r="M531" s="4">
        <f t="shared" si="22"/>
        <v>0</v>
      </c>
      <c r="N531" s="4">
        <f>SUM(B531:M531)</f>
        <v>1496.8899999999999</v>
      </c>
      <c r="O531" s="4" t="s">
        <v>14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</row>
    <row r="532" spans="1:90" ht="18.75">
      <c r="A532" s="1" t="s">
        <v>44</v>
      </c>
      <c r="B532" s="4">
        <f>AVERAGE(B500:B530)</f>
        <v>0.8096774193548387</v>
      </c>
      <c r="C532" s="4">
        <f aca="true" t="shared" si="23" ref="C532:M532">AVERAGE(C500:C530)</f>
        <v>6.816129032258064</v>
      </c>
      <c r="D532" s="4">
        <f t="shared" si="23"/>
        <v>3.856666666666667</v>
      </c>
      <c r="E532" s="4">
        <f t="shared" si="23"/>
        <v>8.893548387096772</v>
      </c>
      <c r="F532" s="4">
        <f t="shared" si="23"/>
        <v>12.716129032258065</v>
      </c>
      <c r="G532" s="4">
        <f t="shared" si="23"/>
        <v>7.339666666666665</v>
      </c>
      <c r="H532" s="4">
        <f t="shared" si="23"/>
        <v>5.970967741935483</v>
      </c>
      <c r="I532" s="4">
        <f t="shared" si="23"/>
        <v>1.9200000000000002</v>
      </c>
      <c r="J532" s="4">
        <f t="shared" si="23"/>
        <v>0</v>
      </c>
      <c r="K532" s="4">
        <f t="shared" si="23"/>
        <v>0</v>
      </c>
      <c r="L532" s="4">
        <f t="shared" si="23"/>
        <v>0.41379310344827586</v>
      </c>
      <c r="M532" s="4">
        <f t="shared" si="23"/>
        <v>0</v>
      </c>
      <c r="N532" s="4">
        <f>AVERAGE(B532:M532)</f>
        <v>4.061381504140403</v>
      </c>
      <c r="O532" s="4" t="s">
        <v>201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</row>
    <row r="533" spans="1:15" ht="18.75">
      <c r="A533" s="1" t="s">
        <v>45</v>
      </c>
      <c r="B533" s="6">
        <v>4</v>
      </c>
      <c r="C533" s="6">
        <v>15</v>
      </c>
      <c r="D533" s="6">
        <v>9</v>
      </c>
      <c r="E533" s="6">
        <v>20</v>
      </c>
      <c r="F533" s="6">
        <v>26</v>
      </c>
      <c r="G533" s="6">
        <v>18</v>
      </c>
      <c r="H533" s="6">
        <v>8</v>
      </c>
      <c r="I533" s="6">
        <v>2</v>
      </c>
      <c r="J533" s="6">
        <v>0</v>
      </c>
      <c r="K533" s="6">
        <v>0</v>
      </c>
      <c r="L533" s="6">
        <v>2</v>
      </c>
      <c r="M533" s="6">
        <v>0</v>
      </c>
      <c r="N533" s="7">
        <f>SUM(B533:M533)</f>
        <v>104</v>
      </c>
      <c r="O533" s="2" t="s">
        <v>45</v>
      </c>
    </row>
    <row r="534" spans="1:14" ht="18.75">
      <c r="A534" s="1" t="s">
        <v>46</v>
      </c>
      <c r="C534" s="2" t="s">
        <v>0</v>
      </c>
      <c r="D534" s="9">
        <v>58.3</v>
      </c>
      <c r="E534" s="2" t="s">
        <v>14</v>
      </c>
      <c r="F534" s="10">
        <v>35643</v>
      </c>
      <c r="G534" s="2" t="s">
        <v>68</v>
      </c>
      <c r="H534" s="2" t="s">
        <v>46</v>
      </c>
      <c r="J534" s="2" t="s">
        <v>1</v>
      </c>
      <c r="K534" s="9">
        <v>103.6</v>
      </c>
      <c r="L534" s="2" t="s">
        <v>14</v>
      </c>
      <c r="M534" s="10">
        <v>35618</v>
      </c>
      <c r="N534" s="6">
        <v>2538</v>
      </c>
    </row>
    <row r="535" spans="1:14" ht="18.75">
      <c r="A535" s="1" t="s">
        <v>46</v>
      </c>
      <c r="C535" s="2" t="s">
        <v>2</v>
      </c>
      <c r="D535" s="9">
        <v>117.4</v>
      </c>
      <c r="E535" s="2" t="s">
        <v>14</v>
      </c>
      <c r="F535" s="10">
        <v>35618</v>
      </c>
      <c r="G535" s="2" t="s">
        <v>68</v>
      </c>
      <c r="H535" s="2" t="s">
        <v>46</v>
      </c>
      <c r="J535" s="2" t="s">
        <v>3</v>
      </c>
      <c r="K535" s="9">
        <v>118.9</v>
      </c>
      <c r="L535" s="2" t="s">
        <v>14</v>
      </c>
      <c r="M535" s="10">
        <v>35618</v>
      </c>
      <c r="N535" s="6">
        <v>2538</v>
      </c>
    </row>
    <row r="536" spans="1:14" ht="18.75">
      <c r="A536" s="1" t="s">
        <v>46</v>
      </c>
      <c r="C536" s="2" t="s">
        <v>4</v>
      </c>
      <c r="D536" s="9">
        <v>134.1</v>
      </c>
      <c r="E536" s="2" t="s">
        <v>14</v>
      </c>
      <c r="F536" s="10">
        <v>35615</v>
      </c>
      <c r="G536" s="2" t="s">
        <v>68</v>
      </c>
      <c r="H536" s="2" t="s">
        <v>46</v>
      </c>
      <c r="J536" s="2" t="s">
        <v>5</v>
      </c>
      <c r="K536" s="9">
        <v>147.9</v>
      </c>
      <c r="L536" s="2" t="s">
        <v>14</v>
      </c>
      <c r="M536" s="10">
        <v>35615</v>
      </c>
      <c r="N536" s="6">
        <v>2538</v>
      </c>
    </row>
    <row r="537" spans="1:14" ht="18.75">
      <c r="A537" s="1" t="s">
        <v>46</v>
      </c>
      <c r="C537" s="2" t="s">
        <v>6</v>
      </c>
      <c r="D537" s="9">
        <v>156.1</v>
      </c>
      <c r="E537" s="2" t="s">
        <v>14</v>
      </c>
      <c r="F537" s="10">
        <v>35614</v>
      </c>
      <c r="G537" s="2" t="s">
        <v>68</v>
      </c>
      <c r="H537" s="2" t="s">
        <v>46</v>
      </c>
      <c r="J537" s="2" t="s">
        <v>7</v>
      </c>
      <c r="K537" s="9">
        <v>157.6</v>
      </c>
      <c r="L537" s="2" t="s">
        <v>14</v>
      </c>
      <c r="M537" s="10">
        <v>35614</v>
      </c>
      <c r="N537" s="6">
        <v>2538</v>
      </c>
    </row>
    <row r="538" spans="1:14" ht="18.75">
      <c r="A538" s="1" t="s">
        <v>46</v>
      </c>
      <c r="C538" s="2" t="s">
        <v>8</v>
      </c>
      <c r="D538" s="9">
        <v>160.3</v>
      </c>
      <c r="E538" s="2" t="s">
        <v>14</v>
      </c>
      <c r="F538" s="10">
        <v>35614</v>
      </c>
      <c r="G538" s="2" t="s">
        <v>68</v>
      </c>
      <c r="H538" s="2" t="s">
        <v>46</v>
      </c>
      <c r="J538" s="2" t="s">
        <v>9</v>
      </c>
      <c r="K538" s="9">
        <v>167.4</v>
      </c>
      <c r="L538" s="2" t="s">
        <v>14</v>
      </c>
      <c r="M538" s="10">
        <v>35642</v>
      </c>
      <c r="N538" s="6">
        <v>2538</v>
      </c>
    </row>
    <row r="539" spans="1:14" ht="18.75">
      <c r="A539" s="1" t="s">
        <v>46</v>
      </c>
      <c r="C539" s="2" t="s">
        <v>10</v>
      </c>
      <c r="D539" s="9">
        <v>206.3</v>
      </c>
      <c r="E539" s="2" t="s">
        <v>14</v>
      </c>
      <c r="F539" s="10">
        <v>35642</v>
      </c>
      <c r="G539" s="2" t="s">
        <v>68</v>
      </c>
      <c r="H539" s="2" t="s">
        <v>46</v>
      </c>
      <c r="J539" s="2" t="s">
        <v>11</v>
      </c>
      <c r="K539" s="9">
        <v>209.4</v>
      </c>
      <c r="L539" s="2" t="s">
        <v>14</v>
      </c>
      <c r="M539" s="10">
        <v>35641</v>
      </c>
      <c r="N539" s="6">
        <v>2538</v>
      </c>
    </row>
    <row r="540" spans="1:13" ht="18.75">
      <c r="A540" s="1" t="s">
        <v>46</v>
      </c>
      <c r="C540" s="2" t="s">
        <v>12</v>
      </c>
      <c r="D540" s="9">
        <v>362</v>
      </c>
      <c r="E540" s="2" t="s">
        <v>14</v>
      </c>
      <c r="F540" s="10">
        <v>35640</v>
      </c>
      <c r="G540" s="6">
        <v>2538</v>
      </c>
      <c r="M540" s="10"/>
    </row>
    <row r="541" spans="1:13" ht="19.5" customHeight="1">
      <c r="A541" s="129" t="s">
        <v>28</v>
      </c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</row>
    <row r="542" ht="19.5" customHeight="1">
      <c r="G542" s="2" t="s">
        <v>69</v>
      </c>
    </row>
    <row r="543" spans="1:14" ht="19.5" customHeight="1">
      <c r="A543" s="44" t="s">
        <v>15</v>
      </c>
      <c r="B543" s="45" t="s">
        <v>30</v>
      </c>
      <c r="C543" s="45" t="s">
        <v>31</v>
      </c>
      <c r="D543" s="45" t="s">
        <v>32</v>
      </c>
      <c r="E543" s="45" t="s">
        <v>33</v>
      </c>
      <c r="F543" s="45" t="s">
        <v>34</v>
      </c>
      <c r="G543" s="45" t="s">
        <v>35</v>
      </c>
      <c r="H543" s="45" t="s">
        <v>36</v>
      </c>
      <c r="I543" s="45" t="s">
        <v>37</v>
      </c>
      <c r="J543" s="45" t="s">
        <v>38</v>
      </c>
      <c r="K543" s="45" t="s">
        <v>39</v>
      </c>
      <c r="L543" s="45" t="s">
        <v>40</v>
      </c>
      <c r="M543" s="45" t="s">
        <v>41</v>
      </c>
      <c r="N543" s="2" t="s">
        <v>42</v>
      </c>
    </row>
    <row r="544" spans="1:13" ht="19.5" customHeight="1">
      <c r="A544" s="44">
        <v>1</v>
      </c>
      <c r="B544" s="23">
        <v>0</v>
      </c>
      <c r="C544" s="23">
        <v>0</v>
      </c>
      <c r="D544" s="23">
        <v>0</v>
      </c>
      <c r="E544" s="23">
        <v>0</v>
      </c>
      <c r="F544" s="23">
        <v>6.8</v>
      </c>
      <c r="G544" s="23">
        <v>38.8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</row>
    <row r="545" spans="1:90" ht="19.5" customHeight="1">
      <c r="A545" s="44">
        <v>2</v>
      </c>
      <c r="B545" s="23">
        <v>0</v>
      </c>
      <c r="C545" s="23">
        <v>8.3</v>
      </c>
      <c r="D545" s="23">
        <v>0</v>
      </c>
      <c r="E545" s="23">
        <v>0</v>
      </c>
      <c r="F545" s="23">
        <v>0</v>
      </c>
      <c r="G545" s="23">
        <v>42.4</v>
      </c>
      <c r="H545" s="23">
        <v>0</v>
      </c>
      <c r="I545" s="23">
        <v>15</v>
      </c>
      <c r="J545" s="23">
        <v>0</v>
      </c>
      <c r="K545" s="23">
        <v>0</v>
      </c>
      <c r="L545" s="23">
        <v>0</v>
      </c>
      <c r="M545" s="23">
        <v>0</v>
      </c>
      <c r="N545" s="4"/>
      <c r="O545" s="4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</row>
    <row r="546" spans="1:90" ht="19.5" customHeight="1">
      <c r="A546" s="44">
        <v>3</v>
      </c>
      <c r="B546" s="23">
        <v>0</v>
      </c>
      <c r="C546" s="23">
        <v>3.4</v>
      </c>
      <c r="D546" s="23">
        <v>0</v>
      </c>
      <c r="E546" s="23">
        <v>0</v>
      </c>
      <c r="F546" s="23">
        <v>0</v>
      </c>
      <c r="G546" s="23">
        <v>26.5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4"/>
      <c r="O546" s="4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</row>
    <row r="547" spans="1:90" ht="19.5" customHeight="1">
      <c r="A547" s="44">
        <v>4</v>
      </c>
      <c r="B547" s="23">
        <v>0</v>
      </c>
      <c r="C547" s="23">
        <v>8.5</v>
      </c>
      <c r="D547" s="23">
        <v>2.6</v>
      </c>
      <c r="E547" s="23">
        <v>7.2</v>
      </c>
      <c r="F547" s="23">
        <v>4.8</v>
      </c>
      <c r="G547" s="23">
        <v>11.4</v>
      </c>
      <c r="H547" s="23">
        <v>2.8</v>
      </c>
      <c r="I547" s="23">
        <v>5.2</v>
      </c>
      <c r="J547" s="23">
        <v>0</v>
      </c>
      <c r="K547" s="23">
        <v>0</v>
      </c>
      <c r="L547" s="23">
        <v>0</v>
      </c>
      <c r="M547" s="23">
        <v>0</v>
      </c>
      <c r="N547" s="4"/>
      <c r="O547" s="4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</row>
    <row r="548" spans="1:90" ht="19.5" customHeight="1">
      <c r="A548" s="44">
        <v>5</v>
      </c>
      <c r="B548" s="23">
        <v>0</v>
      </c>
      <c r="C548" s="23">
        <v>2.1</v>
      </c>
      <c r="D548" s="23">
        <v>56.7</v>
      </c>
      <c r="E548" s="23">
        <v>0</v>
      </c>
      <c r="F548" s="23">
        <v>9.4</v>
      </c>
      <c r="G548" s="23">
        <v>3.5</v>
      </c>
      <c r="H548" s="23">
        <v>1.9</v>
      </c>
      <c r="I548" s="23">
        <v>60</v>
      </c>
      <c r="J548" s="23">
        <v>0</v>
      </c>
      <c r="K548" s="23">
        <v>0</v>
      </c>
      <c r="L548" s="23">
        <v>0</v>
      </c>
      <c r="M548" s="23">
        <v>0</v>
      </c>
      <c r="N548" s="4"/>
      <c r="O548" s="4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</row>
    <row r="549" spans="1:90" ht="19.5" customHeight="1">
      <c r="A549" s="44">
        <v>6</v>
      </c>
      <c r="B549" s="23">
        <v>0</v>
      </c>
      <c r="C549" s="23">
        <v>0</v>
      </c>
      <c r="D549" s="23">
        <v>0</v>
      </c>
      <c r="E549" s="23">
        <v>0</v>
      </c>
      <c r="F549" s="23">
        <v>0</v>
      </c>
      <c r="G549" s="23">
        <v>0</v>
      </c>
      <c r="H549" s="23">
        <v>2.2</v>
      </c>
      <c r="I549" s="23">
        <v>3.5</v>
      </c>
      <c r="J549" s="23">
        <v>0</v>
      </c>
      <c r="K549" s="23">
        <v>0</v>
      </c>
      <c r="L549" s="23">
        <v>0</v>
      </c>
      <c r="M549" s="23">
        <v>0</v>
      </c>
      <c r="N549" s="4"/>
      <c r="O549" s="4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</row>
    <row r="550" spans="1:90" ht="19.5" customHeight="1">
      <c r="A550" s="44">
        <v>7</v>
      </c>
      <c r="B550" s="23">
        <v>0</v>
      </c>
      <c r="C550" s="23">
        <v>0</v>
      </c>
      <c r="D550" s="23">
        <v>32.8</v>
      </c>
      <c r="E550" s="23">
        <v>17.8</v>
      </c>
      <c r="F550" s="23">
        <v>0</v>
      </c>
      <c r="G550" s="23">
        <v>0</v>
      </c>
      <c r="H550" s="23">
        <v>1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4"/>
      <c r="O550" s="4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</row>
    <row r="551" spans="1:90" ht="19.5" customHeight="1">
      <c r="A551" s="44">
        <v>8</v>
      </c>
      <c r="B551" s="23">
        <v>0</v>
      </c>
      <c r="C551" s="23">
        <v>0</v>
      </c>
      <c r="D551" s="23">
        <v>0</v>
      </c>
      <c r="E551" s="23">
        <v>0</v>
      </c>
      <c r="F551" s="23">
        <v>0</v>
      </c>
      <c r="G551" s="23">
        <v>0</v>
      </c>
      <c r="H551" s="23">
        <v>2.6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4"/>
      <c r="O551" s="4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</row>
    <row r="552" spans="1:90" ht="19.5" customHeight="1">
      <c r="A552" s="44">
        <v>9</v>
      </c>
      <c r="B552" s="23">
        <v>0</v>
      </c>
      <c r="C552" s="23">
        <v>0</v>
      </c>
      <c r="D552" s="23">
        <v>15.6</v>
      </c>
      <c r="E552" s="23">
        <v>0</v>
      </c>
      <c r="F552" s="23">
        <v>0</v>
      </c>
      <c r="G552" s="23">
        <v>0</v>
      </c>
      <c r="H552" s="23">
        <v>7.2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4"/>
      <c r="O552" s="4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</row>
    <row r="553" spans="1:90" ht="19.5" customHeight="1">
      <c r="A553" s="44">
        <v>10</v>
      </c>
      <c r="B553" s="23">
        <v>0</v>
      </c>
      <c r="C553" s="23">
        <v>0</v>
      </c>
      <c r="D553" s="23">
        <v>25.7</v>
      </c>
      <c r="E553" s="23">
        <v>0</v>
      </c>
      <c r="F553" s="23">
        <v>0</v>
      </c>
      <c r="G553" s="23">
        <v>0</v>
      </c>
      <c r="H553" s="23">
        <v>0.4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4"/>
      <c r="O553" s="4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</row>
    <row r="554" spans="1:90" ht="19.5" customHeight="1">
      <c r="A554" s="44">
        <v>11</v>
      </c>
      <c r="B554" s="23">
        <v>0</v>
      </c>
      <c r="C554" s="23">
        <v>0</v>
      </c>
      <c r="D554" s="23">
        <v>5.6</v>
      </c>
      <c r="E554" s="23">
        <v>0</v>
      </c>
      <c r="F554" s="23">
        <v>6.5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4"/>
      <c r="O554" s="4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</row>
    <row r="555" spans="1:90" ht="19.5" customHeight="1">
      <c r="A555" s="44">
        <v>12</v>
      </c>
      <c r="B555" s="23">
        <v>0</v>
      </c>
      <c r="C555" s="23">
        <v>0</v>
      </c>
      <c r="D555" s="23">
        <v>30.8</v>
      </c>
      <c r="E555" s="23">
        <v>7.6</v>
      </c>
      <c r="F555" s="23">
        <v>22.3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4"/>
      <c r="O555" s="4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</row>
    <row r="556" spans="1:90" ht="19.5" customHeight="1">
      <c r="A556" s="44">
        <v>13</v>
      </c>
      <c r="B556" s="23">
        <v>0</v>
      </c>
      <c r="C556" s="23">
        <v>0</v>
      </c>
      <c r="D556" s="23">
        <v>0.5</v>
      </c>
      <c r="E556" s="23">
        <v>44.4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4"/>
      <c r="O556" s="4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</row>
    <row r="557" spans="1:90" ht="19.5" customHeight="1">
      <c r="A557" s="44">
        <v>14</v>
      </c>
      <c r="B557" s="23">
        <v>0</v>
      </c>
      <c r="C557" s="23">
        <v>0</v>
      </c>
      <c r="D557" s="23">
        <v>10.5</v>
      </c>
      <c r="E557" s="23">
        <v>18.8</v>
      </c>
      <c r="F557" s="23">
        <v>0</v>
      </c>
      <c r="G557" s="23">
        <v>7.8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4"/>
      <c r="O557" s="4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</row>
    <row r="558" spans="1:90" ht="19.5" customHeight="1">
      <c r="A558" s="44">
        <v>15</v>
      </c>
      <c r="B558" s="23">
        <v>0</v>
      </c>
      <c r="C558" s="23">
        <v>0</v>
      </c>
      <c r="D558" s="23">
        <v>19.8</v>
      </c>
      <c r="E558" s="23">
        <v>0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4"/>
      <c r="O558" s="4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</row>
    <row r="559" spans="1:90" ht="19.5" customHeight="1">
      <c r="A559" s="44">
        <v>16</v>
      </c>
      <c r="B559" s="23">
        <v>0</v>
      </c>
      <c r="C559" s="23">
        <v>0</v>
      </c>
      <c r="D559" s="23">
        <v>20.5</v>
      </c>
      <c r="E559" s="23">
        <v>0</v>
      </c>
      <c r="F559" s="23">
        <v>2.7</v>
      </c>
      <c r="G559" s="23">
        <v>1.8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4"/>
      <c r="O559" s="4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</row>
    <row r="560" spans="1:90" ht="19.5" customHeight="1">
      <c r="A560" s="44">
        <v>17</v>
      </c>
      <c r="B560" s="23">
        <v>0</v>
      </c>
      <c r="C560" s="23">
        <v>0</v>
      </c>
      <c r="D560" s="23">
        <v>7.5</v>
      </c>
      <c r="E560" s="23">
        <v>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4"/>
      <c r="O560" s="4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</row>
    <row r="561" spans="1:90" ht="19.5" customHeight="1">
      <c r="A561" s="44">
        <v>18</v>
      </c>
      <c r="B561" s="23">
        <v>0</v>
      </c>
      <c r="C561" s="23">
        <v>0</v>
      </c>
      <c r="D561" s="23">
        <v>9.5</v>
      </c>
      <c r="E561" s="23">
        <v>1</v>
      </c>
      <c r="F561" s="23">
        <v>10.8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4"/>
      <c r="O561" s="4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</row>
    <row r="562" spans="1:90" ht="19.5" customHeight="1">
      <c r="A562" s="44">
        <v>19</v>
      </c>
      <c r="B562" s="23">
        <v>0</v>
      </c>
      <c r="C562" s="23">
        <v>0</v>
      </c>
      <c r="D562" s="23">
        <v>0</v>
      </c>
      <c r="E562" s="23">
        <v>0</v>
      </c>
      <c r="F562" s="23">
        <v>6.7</v>
      </c>
      <c r="G562" s="23">
        <v>24.6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4"/>
      <c r="O562" s="4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</row>
    <row r="563" spans="1:90" ht="19.5" customHeight="1">
      <c r="A563" s="44">
        <v>20</v>
      </c>
      <c r="B563" s="23">
        <v>5.5</v>
      </c>
      <c r="C563" s="23">
        <v>0</v>
      </c>
      <c r="D563" s="23">
        <v>1.8</v>
      </c>
      <c r="E563" s="23">
        <v>7.8</v>
      </c>
      <c r="F563" s="23">
        <v>25.6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4"/>
      <c r="O563" s="4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</row>
    <row r="564" spans="1:90" ht="19.5" customHeight="1">
      <c r="A564" s="44">
        <v>21</v>
      </c>
      <c r="B564" s="23">
        <v>6.7</v>
      </c>
      <c r="C564" s="23">
        <v>0</v>
      </c>
      <c r="D564" s="23">
        <v>14.6</v>
      </c>
      <c r="E564" s="23">
        <v>0</v>
      </c>
      <c r="F564" s="23">
        <v>4.6</v>
      </c>
      <c r="G564" s="23">
        <v>6.9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4"/>
      <c r="O564" s="4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</row>
    <row r="565" spans="1:90" ht="19.5" customHeight="1">
      <c r="A565" s="44">
        <v>22</v>
      </c>
      <c r="B565" s="23">
        <v>0</v>
      </c>
      <c r="C565" s="23">
        <v>7.8</v>
      </c>
      <c r="D565" s="23">
        <v>0.7</v>
      </c>
      <c r="E565" s="23">
        <v>24.5</v>
      </c>
      <c r="F565" s="23">
        <v>0</v>
      </c>
      <c r="G565" s="23">
        <v>3.6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4"/>
      <c r="O565" s="4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</row>
    <row r="566" spans="1:90" ht="19.5" customHeight="1">
      <c r="A566" s="44">
        <v>23</v>
      </c>
      <c r="B566" s="23">
        <v>0</v>
      </c>
      <c r="C566" s="23">
        <v>3</v>
      </c>
      <c r="D566" s="23">
        <v>17.9</v>
      </c>
      <c r="E566" s="23">
        <v>4</v>
      </c>
      <c r="F566" s="23">
        <v>33.2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4"/>
      <c r="O566" s="4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</row>
    <row r="567" spans="1:90" ht="19.5" customHeight="1">
      <c r="A567" s="44">
        <v>24</v>
      </c>
      <c r="B567" s="23">
        <v>0</v>
      </c>
      <c r="C567" s="23">
        <v>0.8</v>
      </c>
      <c r="D567" s="23">
        <v>0</v>
      </c>
      <c r="E567" s="23">
        <v>1</v>
      </c>
      <c r="F567" s="23">
        <v>29.8</v>
      </c>
      <c r="G567" s="23">
        <v>6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4"/>
      <c r="O567" s="4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</row>
    <row r="568" spans="1:90" ht="19.5" customHeight="1">
      <c r="A568" s="44">
        <v>25</v>
      </c>
      <c r="B568" s="23">
        <v>13.2</v>
      </c>
      <c r="C568" s="23">
        <v>10.6</v>
      </c>
      <c r="D568" s="23">
        <v>0.4</v>
      </c>
      <c r="E568" s="23">
        <v>2.2</v>
      </c>
      <c r="F568" s="23">
        <v>9.7</v>
      </c>
      <c r="G568" s="23">
        <v>9.5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4"/>
      <c r="O568" s="4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</row>
    <row r="569" spans="1:90" ht="19.5" customHeight="1">
      <c r="A569" s="44">
        <v>26</v>
      </c>
      <c r="B569" s="23">
        <v>11.5</v>
      </c>
      <c r="C569" s="23">
        <v>0</v>
      </c>
      <c r="D569" s="23">
        <v>5.6</v>
      </c>
      <c r="E569" s="23">
        <v>9.2</v>
      </c>
      <c r="F569" s="23">
        <v>27.5</v>
      </c>
      <c r="G569" s="23">
        <v>11.5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4"/>
      <c r="O569" s="4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</row>
    <row r="570" spans="1:90" ht="19.5" customHeight="1">
      <c r="A570" s="44">
        <v>27</v>
      </c>
      <c r="B570" s="23">
        <v>17.8</v>
      </c>
      <c r="C570" s="23">
        <v>0</v>
      </c>
      <c r="D570" s="23">
        <v>12.5</v>
      </c>
      <c r="E570" s="23">
        <v>16.9</v>
      </c>
      <c r="F570" s="23">
        <v>0</v>
      </c>
      <c r="G570" s="23">
        <v>22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4"/>
      <c r="O570" s="4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</row>
    <row r="571" spans="1:90" ht="19.5" customHeight="1">
      <c r="A571" s="44">
        <v>28</v>
      </c>
      <c r="B571" s="23">
        <v>0</v>
      </c>
      <c r="C571" s="23">
        <v>0</v>
      </c>
      <c r="D571" s="23">
        <v>0</v>
      </c>
      <c r="E571" s="23">
        <v>2.1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4"/>
      <c r="O571" s="4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</row>
    <row r="572" spans="1:90" ht="19.5" customHeight="1">
      <c r="A572" s="44">
        <v>29</v>
      </c>
      <c r="B572" s="23">
        <v>0</v>
      </c>
      <c r="C572" s="23">
        <v>0</v>
      </c>
      <c r="D572" s="23">
        <v>0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/>
      <c r="M572" s="23">
        <v>0</v>
      </c>
      <c r="N572" s="4"/>
      <c r="O572" s="4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</row>
    <row r="573" spans="1:90" ht="19.5" customHeight="1">
      <c r="A573" s="44">
        <v>30</v>
      </c>
      <c r="B573" s="23">
        <v>0</v>
      </c>
      <c r="C573" s="23">
        <v>0</v>
      </c>
      <c r="D573" s="23">
        <v>0</v>
      </c>
      <c r="E573" s="23">
        <v>1.4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/>
      <c r="M573" s="23">
        <v>0</v>
      </c>
      <c r="N573" s="4"/>
      <c r="O573" s="4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</row>
    <row r="574" spans="1:90" ht="19.5" customHeight="1">
      <c r="A574" s="44">
        <v>31</v>
      </c>
      <c r="B574" s="23"/>
      <c r="C574" s="23">
        <v>15.7</v>
      </c>
      <c r="D574" s="23"/>
      <c r="E574" s="23">
        <v>0</v>
      </c>
      <c r="F574" s="23">
        <v>9.3</v>
      </c>
      <c r="G574" s="23"/>
      <c r="H574" s="23">
        <v>0</v>
      </c>
      <c r="I574" s="23"/>
      <c r="J574" s="23">
        <v>0</v>
      </c>
      <c r="K574" s="23">
        <v>0</v>
      </c>
      <c r="L574" s="23"/>
      <c r="M574" s="23">
        <v>0</v>
      </c>
      <c r="N574" s="4"/>
      <c r="O574" s="4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</row>
    <row r="575" spans="2:90" ht="18.75">
      <c r="B575" s="4"/>
      <c r="C575" s="4"/>
      <c r="D575" s="4"/>
      <c r="E575" s="4"/>
      <c r="F575" s="4"/>
      <c r="G575" s="4"/>
      <c r="H575" s="9"/>
      <c r="I575" s="4"/>
      <c r="J575" s="4"/>
      <c r="K575" s="4"/>
      <c r="L575" s="4"/>
      <c r="M575" s="4"/>
      <c r="N575" s="4"/>
      <c r="O575" s="4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</row>
    <row r="576" spans="1:90" ht="18.75">
      <c r="A576" s="1" t="s">
        <v>43</v>
      </c>
      <c r="B576" s="4">
        <f>SUM(B544:B574)</f>
        <v>54.7</v>
      </c>
      <c r="C576" s="4">
        <f aca="true" t="shared" si="24" ref="C576:M576">SUM(C544:C574)</f>
        <v>60.2</v>
      </c>
      <c r="D576" s="4">
        <f t="shared" si="24"/>
        <v>291.59999999999997</v>
      </c>
      <c r="E576" s="4">
        <f t="shared" si="24"/>
        <v>165.89999999999998</v>
      </c>
      <c r="F576" s="4">
        <f t="shared" si="24"/>
        <v>209.7</v>
      </c>
      <c r="G576" s="4">
        <f t="shared" si="24"/>
        <v>216.3</v>
      </c>
      <c r="H576" s="4">
        <f>SUM(H544:H574)</f>
        <v>18.099999999999998</v>
      </c>
      <c r="I576" s="4">
        <f t="shared" si="24"/>
        <v>83.7</v>
      </c>
      <c r="J576" s="4">
        <f t="shared" si="24"/>
        <v>0</v>
      </c>
      <c r="K576" s="4">
        <f t="shared" si="24"/>
        <v>0</v>
      </c>
      <c r="L576" s="4">
        <f t="shared" si="24"/>
        <v>0</v>
      </c>
      <c r="M576" s="4">
        <f t="shared" si="24"/>
        <v>0</v>
      </c>
      <c r="N576" s="4">
        <f>SUM(B576:M576)</f>
        <v>1100.1999999999998</v>
      </c>
      <c r="O576" s="4" t="s">
        <v>14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</row>
    <row r="577" spans="1:90" ht="18.75">
      <c r="A577" s="1" t="s">
        <v>44</v>
      </c>
      <c r="B577" s="4">
        <f>AVERAGE(B544:B574)</f>
        <v>1.8233333333333335</v>
      </c>
      <c r="C577" s="4">
        <f aca="true" t="shared" si="25" ref="C577:M577">AVERAGE(C544:C574)</f>
        <v>1.941935483870968</v>
      </c>
      <c r="D577" s="4">
        <f t="shared" si="25"/>
        <v>9.719999999999999</v>
      </c>
      <c r="E577" s="4">
        <f t="shared" si="25"/>
        <v>5.3516129032258055</v>
      </c>
      <c r="F577" s="4">
        <f t="shared" si="25"/>
        <v>6.764516129032257</v>
      </c>
      <c r="G577" s="4">
        <f t="shared" si="25"/>
        <v>7.21</v>
      </c>
      <c r="H577" s="4">
        <f>AVERAGE(H544:H574)</f>
        <v>0.5838709677419354</v>
      </c>
      <c r="I577" s="4">
        <f t="shared" si="25"/>
        <v>2.79</v>
      </c>
      <c r="J577" s="4">
        <f t="shared" si="25"/>
        <v>0</v>
      </c>
      <c r="K577" s="4">
        <f t="shared" si="25"/>
        <v>0</v>
      </c>
      <c r="L577" s="4">
        <f t="shared" si="25"/>
        <v>0</v>
      </c>
      <c r="M577" s="4">
        <f t="shared" si="25"/>
        <v>0</v>
      </c>
      <c r="N577" s="4">
        <f>AVERAGE(B577:M577)</f>
        <v>3.0154390681003584</v>
      </c>
      <c r="O577" s="4" t="s">
        <v>201</v>
      </c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</row>
    <row r="578" spans="1:15" ht="18.75">
      <c r="A578" s="1" t="s">
        <v>45</v>
      </c>
      <c r="B578" s="6">
        <v>5</v>
      </c>
      <c r="C578" s="6">
        <v>9</v>
      </c>
      <c r="D578" s="6">
        <v>20</v>
      </c>
      <c r="E578" s="6">
        <v>15</v>
      </c>
      <c r="F578" s="6">
        <v>15</v>
      </c>
      <c r="G578" s="6">
        <v>12</v>
      </c>
      <c r="H578" s="6">
        <v>7</v>
      </c>
      <c r="I578" s="6">
        <v>4</v>
      </c>
      <c r="J578" s="6">
        <v>0</v>
      </c>
      <c r="K578" s="6">
        <v>0</v>
      </c>
      <c r="L578" s="6">
        <v>0</v>
      </c>
      <c r="M578" s="6">
        <v>0</v>
      </c>
      <c r="N578" s="7">
        <f>SUM(B578:M578)</f>
        <v>87</v>
      </c>
      <c r="O578" s="2" t="s">
        <v>45</v>
      </c>
    </row>
    <row r="579" spans="6:13" ht="18.75">
      <c r="F579" s="10"/>
      <c r="M579" s="10"/>
    </row>
    <row r="580" spans="1:13" ht="18.75">
      <c r="A580" s="1" t="s">
        <v>70</v>
      </c>
      <c r="B580" s="2" t="s">
        <v>71</v>
      </c>
      <c r="C580" s="2" t="s">
        <v>72</v>
      </c>
      <c r="D580" s="9">
        <v>60</v>
      </c>
      <c r="E580" s="2" t="s">
        <v>73</v>
      </c>
      <c r="F580" s="10" t="s">
        <v>74</v>
      </c>
      <c r="G580" s="2" t="s">
        <v>75</v>
      </c>
      <c r="H580" s="2" t="s">
        <v>76</v>
      </c>
      <c r="I580" s="2" t="s">
        <v>77</v>
      </c>
      <c r="J580" s="2" t="s">
        <v>78</v>
      </c>
      <c r="K580" s="9">
        <v>81.2</v>
      </c>
      <c r="L580" s="2" t="s">
        <v>79</v>
      </c>
      <c r="M580" s="46">
        <v>35309</v>
      </c>
    </row>
    <row r="581" spans="1:13" ht="18.75">
      <c r="A581" s="1" t="s">
        <v>80</v>
      </c>
      <c r="B581" s="2" t="s">
        <v>71</v>
      </c>
      <c r="C581" s="2" t="s">
        <v>72</v>
      </c>
      <c r="D581" s="9">
        <v>107.7</v>
      </c>
      <c r="E581" s="2" t="s">
        <v>79</v>
      </c>
      <c r="F581" s="10" t="s">
        <v>81</v>
      </c>
      <c r="G581" s="2" t="s">
        <v>75</v>
      </c>
      <c r="H581" s="2" t="s">
        <v>76</v>
      </c>
      <c r="I581" s="2" t="s">
        <v>82</v>
      </c>
      <c r="J581" s="2" t="s">
        <v>78</v>
      </c>
      <c r="K581" s="9">
        <v>119.1</v>
      </c>
      <c r="L581" s="2" t="s">
        <v>79</v>
      </c>
      <c r="M581" s="46">
        <v>35309</v>
      </c>
    </row>
    <row r="582" spans="1:13" ht="18.75">
      <c r="A582" s="1" t="s">
        <v>83</v>
      </c>
      <c r="B582" s="2" t="s">
        <v>71</v>
      </c>
      <c r="C582" s="2" t="s">
        <v>72</v>
      </c>
      <c r="D582" s="9">
        <v>128.4</v>
      </c>
      <c r="E582" s="2" t="s">
        <v>84</v>
      </c>
      <c r="F582" s="10" t="s">
        <v>85</v>
      </c>
      <c r="G582" s="2" t="s">
        <v>75</v>
      </c>
      <c r="H582" s="2" t="s">
        <v>76</v>
      </c>
      <c r="I582" s="2" t="s">
        <v>86</v>
      </c>
      <c r="J582" s="2" t="s">
        <v>78</v>
      </c>
      <c r="K582" s="9">
        <v>130.8</v>
      </c>
      <c r="L582" s="2" t="s">
        <v>73</v>
      </c>
      <c r="M582" s="46">
        <v>35217</v>
      </c>
    </row>
    <row r="583" spans="1:13" ht="18.75">
      <c r="A583" s="1" t="s">
        <v>87</v>
      </c>
      <c r="B583" s="2" t="s">
        <v>71</v>
      </c>
      <c r="C583" s="2" t="s">
        <v>72</v>
      </c>
      <c r="D583" s="9">
        <v>136.4</v>
      </c>
      <c r="E583" s="2" t="s">
        <v>73</v>
      </c>
      <c r="F583" s="10" t="s">
        <v>88</v>
      </c>
      <c r="G583" s="2" t="s">
        <v>75</v>
      </c>
      <c r="H583" s="2" t="s">
        <v>76</v>
      </c>
      <c r="I583" s="2" t="s">
        <v>89</v>
      </c>
      <c r="J583" s="2" t="s">
        <v>78</v>
      </c>
      <c r="K583" s="9">
        <v>167.2</v>
      </c>
      <c r="L583" s="2" t="s">
        <v>73</v>
      </c>
      <c r="M583" s="46">
        <v>35217</v>
      </c>
    </row>
    <row r="584" spans="1:13" ht="18.75">
      <c r="A584" s="1" t="s">
        <v>90</v>
      </c>
      <c r="B584" s="2" t="s">
        <v>71</v>
      </c>
      <c r="C584" s="2" t="s">
        <v>72</v>
      </c>
      <c r="D584" s="9">
        <v>169.8</v>
      </c>
      <c r="E584" s="2" t="s">
        <v>91</v>
      </c>
      <c r="F584" s="2" t="s">
        <v>88</v>
      </c>
      <c r="G584" s="2" t="s">
        <v>75</v>
      </c>
      <c r="H584" s="2" t="s">
        <v>92</v>
      </c>
      <c r="I584" s="2" t="s">
        <v>93</v>
      </c>
      <c r="J584" s="2" t="s">
        <v>78</v>
      </c>
      <c r="K584" s="9">
        <v>178.2</v>
      </c>
      <c r="L584" s="2" t="s">
        <v>73</v>
      </c>
      <c r="M584" s="46">
        <v>35217</v>
      </c>
    </row>
    <row r="585" spans="1:13" ht="18.75">
      <c r="A585" s="1" t="s">
        <v>94</v>
      </c>
      <c r="B585" s="2" t="s">
        <v>71</v>
      </c>
      <c r="C585" s="2" t="s">
        <v>72</v>
      </c>
      <c r="D585" s="9">
        <v>235.5</v>
      </c>
      <c r="E585" s="2" t="s">
        <v>73</v>
      </c>
      <c r="F585" s="2" t="s">
        <v>88</v>
      </c>
      <c r="G585" s="2" t="s">
        <v>75</v>
      </c>
      <c r="H585" s="2" t="s">
        <v>92</v>
      </c>
      <c r="I585" s="2" t="s">
        <v>95</v>
      </c>
      <c r="J585" s="2" t="s">
        <v>78</v>
      </c>
      <c r="K585" s="9">
        <v>247.4</v>
      </c>
      <c r="L585" s="2" t="s">
        <v>96</v>
      </c>
      <c r="M585" s="46">
        <v>35278</v>
      </c>
    </row>
    <row r="586" spans="1:6" ht="18.75">
      <c r="A586" s="1" t="s">
        <v>97</v>
      </c>
      <c r="B586" s="2" t="s">
        <v>71</v>
      </c>
      <c r="C586" s="2" t="s">
        <v>72</v>
      </c>
      <c r="D586" s="9">
        <v>307.8</v>
      </c>
      <c r="E586" s="2" t="s">
        <v>98</v>
      </c>
      <c r="F586" s="47">
        <v>35278</v>
      </c>
    </row>
    <row r="588" spans="2:90" ht="18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</row>
    <row r="589" spans="2:90" ht="18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</row>
    <row r="590" spans="1:15" ht="18.75">
      <c r="A590" s="1" t="s">
        <v>99</v>
      </c>
      <c r="B590" s="2" t="s">
        <v>100</v>
      </c>
      <c r="C590" s="2" t="s">
        <v>101</v>
      </c>
      <c r="D590" s="2" t="s">
        <v>102</v>
      </c>
      <c r="E590" s="2" t="s">
        <v>103</v>
      </c>
      <c r="M590" s="2" t="s">
        <v>104</v>
      </c>
      <c r="N590" s="2" t="s">
        <v>105</v>
      </c>
      <c r="O590" s="2" t="s">
        <v>106</v>
      </c>
    </row>
    <row r="591" spans="1:15" ht="18.75">
      <c r="A591" s="1" t="s">
        <v>107</v>
      </c>
      <c r="B591" s="2" t="s">
        <v>108</v>
      </c>
      <c r="C591" s="2" t="s">
        <v>109</v>
      </c>
      <c r="D591" s="2" t="s">
        <v>110</v>
      </c>
      <c r="E591" s="2" t="s">
        <v>111</v>
      </c>
      <c r="F591" s="2" t="s">
        <v>112</v>
      </c>
      <c r="G591" s="2" t="s">
        <v>113</v>
      </c>
      <c r="M591" s="2" t="s">
        <v>114</v>
      </c>
      <c r="N591" s="2" t="s">
        <v>115</v>
      </c>
      <c r="O591" s="2">
        <v>0.01</v>
      </c>
    </row>
    <row r="592" spans="6:9" ht="18.75">
      <c r="F592" s="2" t="s">
        <v>116</v>
      </c>
      <c r="G592" s="2" t="s">
        <v>117</v>
      </c>
      <c r="H592" s="6">
        <v>-1997</v>
      </c>
      <c r="I592" s="6">
        <v>2540</v>
      </c>
    </row>
    <row r="593" spans="6:9" ht="18.75">
      <c r="F593" s="2" t="s">
        <v>118</v>
      </c>
      <c r="G593" s="2" t="s">
        <v>119</v>
      </c>
      <c r="H593" s="2" t="s">
        <v>120</v>
      </c>
      <c r="I593" s="2" t="s">
        <v>121</v>
      </c>
    </row>
    <row r="594" spans="1:14" ht="18.75">
      <c r="A594" s="1" t="s">
        <v>122</v>
      </c>
      <c r="B594" s="2" t="s">
        <v>123</v>
      </c>
      <c r="C594" s="2" t="s">
        <v>124</v>
      </c>
      <c r="D594" s="2" t="s">
        <v>125</v>
      </c>
      <c r="E594" s="2" t="s">
        <v>126</v>
      </c>
      <c r="F594" s="2" t="s">
        <v>127</v>
      </c>
      <c r="G594" s="2" t="s">
        <v>128</v>
      </c>
      <c r="H594" s="2" t="s">
        <v>129</v>
      </c>
      <c r="I594" s="2" t="s">
        <v>130</v>
      </c>
      <c r="J594" s="2" t="s">
        <v>131</v>
      </c>
      <c r="K594" s="2" t="s">
        <v>132</v>
      </c>
      <c r="L594" s="2" t="s">
        <v>133</v>
      </c>
      <c r="M594" s="2" t="s">
        <v>134</v>
      </c>
      <c r="N594" s="2" t="s">
        <v>135</v>
      </c>
    </row>
    <row r="595" spans="1:13" ht="18.75">
      <c r="A595" s="1">
        <v>1</v>
      </c>
      <c r="B595" s="9">
        <v>0</v>
      </c>
      <c r="C595" s="9">
        <v>0</v>
      </c>
      <c r="D595" s="9">
        <v>0</v>
      </c>
      <c r="E595" s="9">
        <v>2.3</v>
      </c>
      <c r="F595" s="9">
        <v>0</v>
      </c>
      <c r="G595" s="9">
        <v>31.7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</row>
    <row r="596" spans="1:13" ht="18.75">
      <c r="A596" s="1">
        <v>2</v>
      </c>
      <c r="B596" s="9">
        <v>0</v>
      </c>
      <c r="C596" s="9">
        <v>0</v>
      </c>
      <c r="D596" s="9">
        <v>0</v>
      </c>
      <c r="E596" s="9">
        <v>0</v>
      </c>
      <c r="F596" s="9">
        <v>21.8</v>
      </c>
      <c r="G596" s="9">
        <v>2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</row>
    <row r="597" spans="1:13" ht="18.75">
      <c r="A597" s="1">
        <v>3</v>
      </c>
      <c r="B597" s="9">
        <v>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</row>
    <row r="598" spans="1:13" ht="18.75">
      <c r="A598" s="1">
        <v>4</v>
      </c>
      <c r="B598" s="9">
        <v>0</v>
      </c>
      <c r="C598" s="9">
        <v>0</v>
      </c>
      <c r="D598" s="9">
        <v>5</v>
      </c>
      <c r="E598" s="9">
        <v>0</v>
      </c>
      <c r="F598" s="9">
        <v>0</v>
      </c>
      <c r="G598" s="9">
        <v>0</v>
      </c>
      <c r="H598" s="9">
        <v>0</v>
      </c>
      <c r="I598" s="9">
        <v>4.1</v>
      </c>
      <c r="J598" s="9">
        <v>0</v>
      </c>
      <c r="K598" s="9">
        <v>0</v>
      </c>
      <c r="L598" s="9">
        <v>0</v>
      </c>
      <c r="M598" s="9">
        <v>0</v>
      </c>
    </row>
    <row r="599" spans="1:13" ht="18.75">
      <c r="A599" s="1">
        <v>5</v>
      </c>
      <c r="B599" s="9">
        <v>0</v>
      </c>
      <c r="C599" s="9">
        <v>16.5</v>
      </c>
      <c r="D599" s="9">
        <v>0</v>
      </c>
      <c r="E599" s="9">
        <v>10</v>
      </c>
      <c r="F599" s="9">
        <v>0</v>
      </c>
      <c r="G599" s="9">
        <v>3</v>
      </c>
      <c r="H599" s="9">
        <v>42.8</v>
      </c>
      <c r="I599" s="9">
        <v>1.5</v>
      </c>
      <c r="J599" s="9">
        <v>0</v>
      </c>
      <c r="K599" s="9">
        <v>0</v>
      </c>
      <c r="L599" s="9">
        <v>0</v>
      </c>
      <c r="M599" s="9">
        <v>0</v>
      </c>
    </row>
    <row r="600" spans="1:13" ht="18.75">
      <c r="A600" s="1">
        <v>6</v>
      </c>
      <c r="B600" s="9">
        <v>0</v>
      </c>
      <c r="C600" s="9">
        <v>0</v>
      </c>
      <c r="D600" s="9">
        <v>0</v>
      </c>
      <c r="E600" s="9">
        <v>6.3</v>
      </c>
      <c r="F600" s="9">
        <v>0</v>
      </c>
      <c r="G600" s="9">
        <v>10</v>
      </c>
      <c r="H600" s="9">
        <v>19.2</v>
      </c>
      <c r="I600" s="9">
        <v>1.6</v>
      </c>
      <c r="J600" s="9">
        <v>0</v>
      </c>
      <c r="K600" s="9">
        <v>0</v>
      </c>
      <c r="L600" s="9">
        <v>0</v>
      </c>
      <c r="M600" s="9">
        <v>0</v>
      </c>
    </row>
    <row r="601" spans="1:13" ht="18.75">
      <c r="A601" s="1">
        <v>7</v>
      </c>
      <c r="B601" s="9">
        <v>11.5</v>
      </c>
      <c r="C601" s="9">
        <v>0</v>
      </c>
      <c r="D601" s="9">
        <v>0</v>
      </c>
      <c r="E601" s="9">
        <v>5.5</v>
      </c>
      <c r="F601" s="9">
        <v>0</v>
      </c>
      <c r="G601" s="9">
        <v>30</v>
      </c>
      <c r="H601" s="9">
        <v>8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</row>
    <row r="602" spans="1:13" ht="18.75">
      <c r="A602" s="1">
        <v>8</v>
      </c>
      <c r="B602" s="9">
        <v>0</v>
      </c>
      <c r="C602" s="9">
        <v>0</v>
      </c>
      <c r="D602" s="9">
        <v>0</v>
      </c>
      <c r="E602" s="9">
        <v>0</v>
      </c>
      <c r="F602" s="9">
        <v>5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</row>
    <row r="603" spans="1:13" ht="18.75">
      <c r="A603" s="1">
        <v>9</v>
      </c>
      <c r="B603" s="9">
        <v>0</v>
      </c>
      <c r="C603" s="9">
        <v>1</v>
      </c>
      <c r="D603" s="9">
        <v>0</v>
      </c>
      <c r="E603" s="9">
        <v>0</v>
      </c>
      <c r="F603" s="9">
        <v>10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</row>
    <row r="604" spans="1:13" ht="18.75">
      <c r="A604" s="1">
        <v>10</v>
      </c>
      <c r="B604" s="9">
        <v>0</v>
      </c>
      <c r="C604" s="9">
        <v>2</v>
      </c>
      <c r="D604" s="9">
        <v>0</v>
      </c>
      <c r="E604" s="9">
        <v>0</v>
      </c>
      <c r="F604" s="9">
        <v>6.4</v>
      </c>
      <c r="G604" s="9">
        <v>4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</row>
    <row r="605" spans="1:13" ht="18.75">
      <c r="A605" s="1">
        <v>11</v>
      </c>
      <c r="B605" s="9">
        <v>0</v>
      </c>
      <c r="C605" s="9">
        <v>0</v>
      </c>
      <c r="D605" s="9">
        <v>0</v>
      </c>
      <c r="E605" s="9">
        <v>4.5</v>
      </c>
      <c r="F605" s="9">
        <v>21.5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</row>
    <row r="606" spans="1:13" ht="18.75">
      <c r="A606" s="1">
        <v>12</v>
      </c>
      <c r="B606" s="9">
        <v>0</v>
      </c>
      <c r="C606" s="9">
        <v>0</v>
      </c>
      <c r="D606" s="9">
        <v>0</v>
      </c>
      <c r="E606" s="9">
        <v>3.2</v>
      </c>
      <c r="F606" s="9">
        <v>1.5</v>
      </c>
      <c r="G606" s="9">
        <v>0</v>
      </c>
      <c r="H606" s="9">
        <v>12.5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</row>
    <row r="607" spans="1:13" ht="18.75">
      <c r="A607" s="1">
        <v>13</v>
      </c>
      <c r="B607" s="9">
        <v>0</v>
      </c>
      <c r="C607" s="9">
        <v>0</v>
      </c>
      <c r="D607" s="9">
        <v>0</v>
      </c>
      <c r="E607" s="9">
        <v>0</v>
      </c>
      <c r="F607" s="9">
        <v>12.3</v>
      </c>
      <c r="G607" s="9">
        <v>1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</row>
    <row r="608" spans="1:13" ht="18.75">
      <c r="A608" s="1">
        <v>14</v>
      </c>
      <c r="B608" s="9">
        <v>0</v>
      </c>
      <c r="C608" s="9">
        <v>0</v>
      </c>
      <c r="D608" s="9">
        <v>0</v>
      </c>
      <c r="E608" s="9">
        <v>0</v>
      </c>
      <c r="F608" s="9">
        <v>13.1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</row>
    <row r="609" spans="1:13" ht="18.75">
      <c r="A609" s="1">
        <v>15</v>
      </c>
      <c r="B609" s="9">
        <v>0</v>
      </c>
      <c r="C609" s="9">
        <v>0</v>
      </c>
      <c r="D609" s="9">
        <v>28.2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</row>
    <row r="610" spans="1:13" ht="18.75">
      <c r="A610" s="1">
        <v>16</v>
      </c>
      <c r="B610" s="9">
        <v>0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</row>
    <row r="611" spans="1:13" ht="18.75">
      <c r="A611" s="1">
        <v>17</v>
      </c>
      <c r="B611" s="9">
        <v>0</v>
      </c>
      <c r="C611" s="9">
        <v>0</v>
      </c>
      <c r="D611" s="9">
        <v>5.5</v>
      </c>
      <c r="E611" s="9">
        <v>9</v>
      </c>
      <c r="F611" s="9">
        <v>4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</row>
    <row r="612" spans="1:13" ht="18.75">
      <c r="A612" s="1">
        <v>18</v>
      </c>
      <c r="B612" s="9">
        <v>0</v>
      </c>
      <c r="C612" s="9">
        <v>1</v>
      </c>
      <c r="D612" s="9">
        <v>2</v>
      </c>
      <c r="E612" s="9">
        <v>11.4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</row>
    <row r="613" spans="1:13" ht="18.75">
      <c r="A613" s="1">
        <v>19</v>
      </c>
      <c r="B613" s="9">
        <v>0</v>
      </c>
      <c r="C613" s="9">
        <v>0</v>
      </c>
      <c r="D613" s="9">
        <v>0</v>
      </c>
      <c r="E613" s="9">
        <v>1.3</v>
      </c>
      <c r="F613" s="9">
        <v>2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</row>
    <row r="614" spans="1:13" ht="18.75">
      <c r="A614" s="1">
        <v>20</v>
      </c>
      <c r="B614" s="9">
        <v>0</v>
      </c>
      <c r="C614" s="9">
        <v>0</v>
      </c>
      <c r="D614" s="9">
        <v>3.5</v>
      </c>
      <c r="E614" s="9">
        <v>28.6</v>
      </c>
      <c r="F614" s="9">
        <v>5</v>
      </c>
      <c r="G614" s="9">
        <v>60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</row>
    <row r="615" spans="1:13" ht="18.75">
      <c r="A615" s="1">
        <v>21</v>
      </c>
      <c r="B615" s="9">
        <v>0</v>
      </c>
      <c r="C615" s="9">
        <v>0</v>
      </c>
      <c r="D615" s="9">
        <v>0</v>
      </c>
      <c r="E615" s="9">
        <v>12.4</v>
      </c>
      <c r="F615" s="9">
        <v>15.7</v>
      </c>
      <c r="G615" s="9">
        <v>5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</row>
    <row r="616" spans="1:13" ht="18.75">
      <c r="A616" s="1">
        <v>22</v>
      </c>
      <c r="B616" s="9">
        <v>0</v>
      </c>
      <c r="C616" s="9">
        <v>0</v>
      </c>
      <c r="D616" s="9">
        <v>1</v>
      </c>
      <c r="E616" s="9">
        <v>82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</row>
    <row r="617" spans="1:13" ht="18.75">
      <c r="A617" s="1">
        <v>23</v>
      </c>
      <c r="B617" s="9">
        <v>0</v>
      </c>
      <c r="C617" s="9">
        <v>0</v>
      </c>
      <c r="D617" s="9">
        <v>0</v>
      </c>
      <c r="E617" s="9">
        <v>42.5</v>
      </c>
      <c r="F617" s="9">
        <v>0</v>
      </c>
      <c r="G617" s="9">
        <v>14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</row>
    <row r="618" spans="1:13" ht="18.75">
      <c r="A618" s="1">
        <v>24</v>
      </c>
      <c r="B618" s="9">
        <v>0</v>
      </c>
      <c r="C618" s="9">
        <v>0</v>
      </c>
      <c r="D618" s="9">
        <v>0</v>
      </c>
      <c r="E618" s="9">
        <v>10</v>
      </c>
      <c r="F618" s="9">
        <v>0</v>
      </c>
      <c r="G618" s="9">
        <v>67.4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</row>
    <row r="619" spans="1:13" ht="18.75">
      <c r="A619" s="1">
        <v>25</v>
      </c>
      <c r="B619" s="9">
        <v>0</v>
      </c>
      <c r="C619" s="9">
        <v>34</v>
      </c>
      <c r="D619" s="9">
        <v>0</v>
      </c>
      <c r="E619" s="9">
        <v>0</v>
      </c>
      <c r="F619" s="9">
        <v>10</v>
      </c>
      <c r="G619" s="9">
        <v>20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</row>
    <row r="620" spans="1:13" ht="18.75">
      <c r="A620" s="1">
        <v>26</v>
      </c>
      <c r="B620" s="9">
        <v>1.5</v>
      </c>
      <c r="C620" s="9">
        <v>3</v>
      </c>
      <c r="D620" s="9">
        <v>0</v>
      </c>
      <c r="E620" s="9">
        <v>3.1</v>
      </c>
      <c r="F620" s="9">
        <v>26.2</v>
      </c>
      <c r="G620" s="9">
        <v>10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</row>
    <row r="621" spans="1:13" ht="18.75">
      <c r="A621" s="1">
        <v>27</v>
      </c>
      <c r="B621" s="9">
        <v>0</v>
      </c>
      <c r="C621" s="9">
        <v>8</v>
      </c>
      <c r="D621" s="9">
        <v>0</v>
      </c>
      <c r="E621" s="9">
        <v>4.4</v>
      </c>
      <c r="F621" s="9">
        <v>1.3</v>
      </c>
      <c r="G621" s="9">
        <v>40</v>
      </c>
      <c r="H621" s="9">
        <v>34.7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</row>
    <row r="622" spans="1:13" ht="18.75">
      <c r="A622" s="1">
        <v>28</v>
      </c>
      <c r="B622" s="9">
        <v>0</v>
      </c>
      <c r="C622" s="9">
        <v>0</v>
      </c>
      <c r="D622" s="9">
        <v>0</v>
      </c>
      <c r="E622" s="9">
        <v>3.6</v>
      </c>
      <c r="F622" s="9">
        <v>10.7</v>
      </c>
      <c r="G622" s="9">
        <v>33.2</v>
      </c>
      <c r="H622" s="9">
        <v>0</v>
      </c>
      <c r="I622" s="9">
        <v>0</v>
      </c>
      <c r="J622" s="9">
        <v>0</v>
      </c>
      <c r="K622" s="9">
        <v>2.5</v>
      </c>
      <c r="L622" s="9">
        <v>0</v>
      </c>
      <c r="M622" s="9">
        <v>0</v>
      </c>
    </row>
    <row r="623" spans="1:13" ht="18.75">
      <c r="A623" s="1">
        <v>29</v>
      </c>
      <c r="B623" s="9">
        <v>0</v>
      </c>
      <c r="C623" s="9">
        <v>0</v>
      </c>
      <c r="D623" s="9">
        <v>0</v>
      </c>
      <c r="E623" s="9">
        <v>0</v>
      </c>
      <c r="F623" s="9">
        <v>13</v>
      </c>
      <c r="G623" s="9">
        <v>6</v>
      </c>
      <c r="H623" s="9">
        <v>0</v>
      </c>
      <c r="I623" s="9">
        <v>0</v>
      </c>
      <c r="J623" s="9">
        <v>0</v>
      </c>
      <c r="K623" s="9">
        <v>0</v>
      </c>
      <c r="L623" s="9"/>
      <c r="M623" s="9">
        <v>0</v>
      </c>
    </row>
    <row r="624" spans="1:13" ht="18.75">
      <c r="A624" s="1">
        <v>30</v>
      </c>
      <c r="B624" s="9">
        <v>0</v>
      </c>
      <c r="C624" s="9">
        <v>0</v>
      </c>
      <c r="D624" s="9">
        <v>0</v>
      </c>
      <c r="E624" s="9">
        <v>4.6</v>
      </c>
      <c r="F624" s="9">
        <v>19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/>
      <c r="M624" s="9">
        <v>0</v>
      </c>
    </row>
    <row r="625" spans="1:13" ht="18.75">
      <c r="A625" s="1">
        <v>31</v>
      </c>
      <c r="B625" s="9"/>
      <c r="C625" s="9">
        <v>0</v>
      </c>
      <c r="D625" s="9"/>
      <c r="E625" s="9">
        <v>1.5</v>
      </c>
      <c r="F625" s="9">
        <v>0</v>
      </c>
      <c r="G625" s="9"/>
      <c r="H625" s="9">
        <v>0</v>
      </c>
      <c r="I625" s="9"/>
      <c r="J625" s="9">
        <v>0</v>
      </c>
      <c r="K625" s="9">
        <v>0</v>
      </c>
      <c r="L625" s="9"/>
      <c r="M625" s="9">
        <v>0</v>
      </c>
    </row>
    <row r="626" spans="1:90" ht="18.75">
      <c r="A626" s="1" t="s">
        <v>43</v>
      </c>
      <c r="B626" s="4">
        <f>SUM(B595:B625)</f>
        <v>13</v>
      </c>
      <c r="C626" s="4">
        <f aca="true" t="shared" si="26" ref="C626:M626">SUM(C595:C625)</f>
        <v>65.5</v>
      </c>
      <c r="D626" s="4">
        <f t="shared" si="26"/>
        <v>45.2</v>
      </c>
      <c r="E626" s="4">
        <f t="shared" si="26"/>
        <v>246.2</v>
      </c>
      <c r="F626" s="4">
        <f t="shared" si="26"/>
        <v>198.49999999999997</v>
      </c>
      <c r="G626" s="4">
        <f t="shared" si="26"/>
        <v>337.3</v>
      </c>
      <c r="H626" s="4">
        <f t="shared" si="26"/>
        <v>117.2</v>
      </c>
      <c r="I626" s="4">
        <f t="shared" si="26"/>
        <v>7.199999999999999</v>
      </c>
      <c r="J626" s="4">
        <f t="shared" si="26"/>
        <v>0</v>
      </c>
      <c r="K626" s="4">
        <f t="shared" si="26"/>
        <v>2.5</v>
      </c>
      <c r="L626" s="4">
        <f t="shared" si="26"/>
        <v>0</v>
      </c>
      <c r="M626" s="4">
        <f t="shared" si="26"/>
        <v>0</v>
      </c>
      <c r="N626" s="4">
        <f>SUM(B626:M626)</f>
        <v>1032.6000000000001</v>
      </c>
      <c r="O626" s="4" t="s">
        <v>14</v>
      </c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</row>
    <row r="627" spans="1:90" ht="18.75">
      <c r="A627" s="1" t="s">
        <v>44</v>
      </c>
      <c r="B627" s="4">
        <f>AVERAGE(B595:B625)</f>
        <v>0.43333333333333335</v>
      </c>
      <c r="C627" s="4">
        <f aca="true" t="shared" si="27" ref="C627:M627">AVERAGE(C595:C625)</f>
        <v>2.1129032258064515</v>
      </c>
      <c r="D627" s="4">
        <f t="shared" si="27"/>
        <v>1.5066666666666668</v>
      </c>
      <c r="E627" s="4">
        <f t="shared" si="27"/>
        <v>7.941935483870967</v>
      </c>
      <c r="F627" s="4">
        <f t="shared" si="27"/>
        <v>6.403225806451612</v>
      </c>
      <c r="G627" s="4">
        <f t="shared" si="27"/>
        <v>11.243333333333334</v>
      </c>
      <c r="H627" s="4">
        <f t="shared" si="27"/>
        <v>3.7806451612903227</v>
      </c>
      <c r="I627" s="4">
        <f t="shared" si="27"/>
        <v>0.23999999999999996</v>
      </c>
      <c r="J627" s="4">
        <f t="shared" si="27"/>
        <v>0</v>
      </c>
      <c r="K627" s="4">
        <f t="shared" si="27"/>
        <v>0.08064516129032258</v>
      </c>
      <c r="L627" s="4">
        <f t="shared" si="27"/>
        <v>0</v>
      </c>
      <c r="M627" s="4">
        <f t="shared" si="27"/>
        <v>0</v>
      </c>
      <c r="N627" s="4">
        <f>AVERAGE(B627:M627)</f>
        <v>2.811890681003584</v>
      </c>
      <c r="O627" s="4" t="s">
        <v>201</v>
      </c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</row>
    <row r="628" spans="1:15" ht="18.75">
      <c r="A628" s="1" t="s">
        <v>137</v>
      </c>
      <c r="B628" s="6">
        <v>2</v>
      </c>
      <c r="C628" s="6">
        <v>7</v>
      </c>
      <c r="D628" s="6">
        <v>6</v>
      </c>
      <c r="E628" s="6">
        <v>19</v>
      </c>
      <c r="F628" s="6">
        <v>18</v>
      </c>
      <c r="G628" s="6">
        <v>16</v>
      </c>
      <c r="H628" s="6">
        <v>5</v>
      </c>
      <c r="I628" s="6">
        <v>3</v>
      </c>
      <c r="J628" s="6">
        <v>0</v>
      </c>
      <c r="K628" s="6">
        <v>1</v>
      </c>
      <c r="L628" s="6">
        <v>0</v>
      </c>
      <c r="M628" s="6">
        <v>0</v>
      </c>
      <c r="N628" s="7">
        <f>SUM(B628:M628)</f>
        <v>77</v>
      </c>
      <c r="O628" s="2" t="s">
        <v>45</v>
      </c>
    </row>
    <row r="630" spans="1:13" ht="18.75">
      <c r="A630" s="1" t="s">
        <v>138</v>
      </c>
      <c r="B630" s="2" t="s">
        <v>139</v>
      </c>
      <c r="C630" s="2" t="s">
        <v>72</v>
      </c>
      <c r="D630" s="9">
        <v>82</v>
      </c>
      <c r="E630" s="2" t="s">
        <v>220</v>
      </c>
      <c r="F630" s="46">
        <v>35613</v>
      </c>
      <c r="G630" s="2" t="s">
        <v>140</v>
      </c>
      <c r="H630" s="2" t="s">
        <v>141</v>
      </c>
      <c r="I630" s="2" t="s">
        <v>142</v>
      </c>
      <c r="J630" s="2" t="s">
        <v>78</v>
      </c>
      <c r="K630" s="2" t="s">
        <v>143</v>
      </c>
      <c r="L630" s="2" t="s">
        <v>144</v>
      </c>
      <c r="M630" s="2" t="s">
        <v>145</v>
      </c>
    </row>
    <row r="631" spans="1:13" ht="18.75">
      <c r="A631" s="1" t="s">
        <v>138</v>
      </c>
      <c r="B631" s="2" t="s">
        <v>146</v>
      </c>
      <c r="C631" s="2" t="s">
        <v>72</v>
      </c>
      <c r="D631" s="9">
        <v>136.9</v>
      </c>
      <c r="E631" s="2" t="s">
        <v>220</v>
      </c>
      <c r="F631" s="46">
        <v>35612</v>
      </c>
      <c r="G631" s="2" t="s">
        <v>140</v>
      </c>
      <c r="H631" s="2" t="s">
        <v>147</v>
      </c>
      <c r="I631" s="2" t="s">
        <v>142</v>
      </c>
      <c r="J631" s="2" t="s">
        <v>78</v>
      </c>
      <c r="K631" s="2" t="s">
        <v>148</v>
      </c>
      <c r="L631" s="2" t="s">
        <v>149</v>
      </c>
      <c r="M631" s="2" t="s">
        <v>145</v>
      </c>
    </row>
    <row r="632" spans="1:13" ht="18.75">
      <c r="A632" s="1" t="s">
        <v>138</v>
      </c>
      <c r="B632" s="2" t="s">
        <v>150</v>
      </c>
      <c r="C632" s="2" t="s">
        <v>72</v>
      </c>
      <c r="D632" s="9">
        <v>175.5</v>
      </c>
      <c r="E632" s="2" t="s">
        <v>220</v>
      </c>
      <c r="F632" s="2" t="s">
        <v>151</v>
      </c>
      <c r="G632" s="2" t="s">
        <v>140</v>
      </c>
      <c r="H632" s="2" t="s">
        <v>152</v>
      </c>
      <c r="I632" s="2" t="s">
        <v>142</v>
      </c>
      <c r="J632" s="2" t="s">
        <v>78</v>
      </c>
      <c r="K632" s="2" t="s">
        <v>153</v>
      </c>
      <c r="L632" s="2" t="s">
        <v>154</v>
      </c>
      <c r="M632" s="2" t="s">
        <v>155</v>
      </c>
    </row>
    <row r="633" spans="1:13" ht="18.75">
      <c r="A633" s="1" t="s">
        <v>138</v>
      </c>
      <c r="B633" s="2" t="s">
        <v>156</v>
      </c>
      <c r="C633" s="2" t="s">
        <v>72</v>
      </c>
      <c r="D633" s="9">
        <v>190.6</v>
      </c>
      <c r="E633" s="2" t="s">
        <v>220</v>
      </c>
      <c r="F633" s="46">
        <v>35676</v>
      </c>
      <c r="G633" s="2" t="s">
        <v>140</v>
      </c>
      <c r="H633" s="2" t="s">
        <v>157</v>
      </c>
      <c r="I633" s="2" t="s">
        <v>142</v>
      </c>
      <c r="J633" s="2" t="s">
        <v>78</v>
      </c>
      <c r="K633" s="2" t="s">
        <v>158</v>
      </c>
      <c r="L633" s="2" t="s">
        <v>159</v>
      </c>
      <c r="M633" s="2" t="s">
        <v>155</v>
      </c>
    </row>
    <row r="634" spans="1:13" ht="18.75">
      <c r="A634" s="1" t="s">
        <v>138</v>
      </c>
      <c r="B634" s="2" t="s">
        <v>160</v>
      </c>
      <c r="C634" s="2" t="s">
        <v>72</v>
      </c>
      <c r="D634" s="9">
        <v>249.6</v>
      </c>
      <c r="E634" s="2" t="s">
        <v>220</v>
      </c>
      <c r="F634" s="2" t="s">
        <v>161</v>
      </c>
      <c r="G634" s="2" t="s">
        <v>140</v>
      </c>
      <c r="H634" s="2" t="s">
        <v>162</v>
      </c>
      <c r="I634" s="2" t="s">
        <v>142</v>
      </c>
      <c r="J634" s="2" t="s">
        <v>78</v>
      </c>
      <c r="K634" s="2" t="s">
        <v>163</v>
      </c>
      <c r="L634" s="2" t="s">
        <v>159</v>
      </c>
      <c r="M634" s="2" t="s">
        <v>155</v>
      </c>
    </row>
    <row r="635" spans="1:13" ht="18.75">
      <c r="A635" s="1" t="s">
        <v>138</v>
      </c>
      <c r="B635" s="2" t="s">
        <v>164</v>
      </c>
      <c r="C635" s="2" t="s">
        <v>72</v>
      </c>
      <c r="D635" s="9">
        <v>255.6</v>
      </c>
      <c r="E635" s="2" t="s">
        <v>220</v>
      </c>
      <c r="F635" s="2" t="s">
        <v>161</v>
      </c>
      <c r="G635" s="2" t="s">
        <v>140</v>
      </c>
      <c r="H635" s="2" t="s">
        <v>165</v>
      </c>
      <c r="I635" s="2" t="s">
        <v>142</v>
      </c>
      <c r="J635" s="2" t="s">
        <v>78</v>
      </c>
      <c r="K635" s="2" t="s">
        <v>166</v>
      </c>
      <c r="L635" s="2" t="s">
        <v>154</v>
      </c>
      <c r="M635" s="2" t="s">
        <v>155</v>
      </c>
    </row>
    <row r="636" spans="1:6" ht="18.75">
      <c r="A636" s="1" t="s">
        <v>138</v>
      </c>
      <c r="B636" s="2" t="s">
        <v>167</v>
      </c>
      <c r="C636" s="2" t="s">
        <v>72</v>
      </c>
      <c r="D636" s="9">
        <v>352.6</v>
      </c>
      <c r="E636" s="2" t="s">
        <v>221</v>
      </c>
      <c r="F636" s="46">
        <v>35680</v>
      </c>
    </row>
    <row r="640" spans="2:90" ht="18.7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</row>
    <row r="641" spans="2:90" ht="18.7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</row>
    <row r="642" spans="2:90" ht="18.7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</row>
    <row r="643" spans="2:90" ht="18.7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</row>
    <row r="644" spans="2:90" ht="18.7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</row>
    <row r="645" spans="1:14" ht="19.5" customHeight="1">
      <c r="A645" s="1" t="s">
        <v>99</v>
      </c>
      <c r="B645" s="2" t="s">
        <v>100</v>
      </c>
      <c r="C645" s="2" t="s">
        <v>101</v>
      </c>
      <c r="D645" s="2" t="s">
        <v>102</v>
      </c>
      <c r="E645" s="2" t="s">
        <v>103</v>
      </c>
      <c r="M645" s="2" t="s">
        <v>104</v>
      </c>
      <c r="N645" s="2" t="s">
        <v>198</v>
      </c>
    </row>
    <row r="646" spans="1:14" ht="19.5" customHeight="1">
      <c r="A646" s="1" t="s">
        <v>107</v>
      </c>
      <c r="B646" s="2" t="s">
        <v>108</v>
      </c>
      <c r="C646" s="2" t="s">
        <v>109</v>
      </c>
      <c r="D646" s="2" t="s">
        <v>110</v>
      </c>
      <c r="E646" s="2" t="s">
        <v>111</v>
      </c>
      <c r="F646" s="2" t="s">
        <v>197</v>
      </c>
      <c r="G646" s="2" t="s">
        <v>196</v>
      </c>
      <c r="M646" s="2" t="s">
        <v>114</v>
      </c>
      <c r="N646" s="2" t="s">
        <v>195</v>
      </c>
    </row>
    <row r="647" spans="6:9" ht="19.5" customHeight="1">
      <c r="F647" s="2" t="s">
        <v>194</v>
      </c>
      <c r="G647" s="2" t="s">
        <v>193</v>
      </c>
      <c r="H647" s="6">
        <v>-1998</v>
      </c>
      <c r="I647" s="6">
        <v>2541</v>
      </c>
    </row>
    <row r="648" spans="6:9" ht="19.5" customHeight="1">
      <c r="F648" s="2" t="s">
        <v>192</v>
      </c>
      <c r="G648" s="2" t="s">
        <v>191</v>
      </c>
      <c r="H648" s="2" t="s">
        <v>190</v>
      </c>
      <c r="I648" s="2" t="s">
        <v>121</v>
      </c>
    </row>
    <row r="649" spans="1:13" ht="19.5" customHeight="1">
      <c r="A649" s="44" t="s">
        <v>122</v>
      </c>
      <c r="B649" s="45" t="s">
        <v>123</v>
      </c>
      <c r="C649" s="45" t="s">
        <v>124</v>
      </c>
      <c r="D649" s="45" t="s">
        <v>125</v>
      </c>
      <c r="E649" s="45" t="s">
        <v>126</v>
      </c>
      <c r="F649" s="45" t="s">
        <v>127</v>
      </c>
      <c r="G649" s="45" t="s">
        <v>128</v>
      </c>
      <c r="H649" s="45" t="s">
        <v>129</v>
      </c>
      <c r="I649" s="45" t="s">
        <v>130</v>
      </c>
      <c r="J649" s="45" t="s">
        <v>131</v>
      </c>
      <c r="K649" s="45" t="s">
        <v>132</v>
      </c>
      <c r="L649" s="45" t="s">
        <v>133</v>
      </c>
      <c r="M649" s="45" t="s">
        <v>134</v>
      </c>
    </row>
    <row r="650" spans="1:13" ht="19.5" customHeight="1">
      <c r="A650" s="44">
        <v>1</v>
      </c>
      <c r="B650" s="48">
        <v>0</v>
      </c>
      <c r="C650" s="48">
        <v>0</v>
      </c>
      <c r="D650" s="48">
        <v>0</v>
      </c>
      <c r="E650" s="48">
        <v>1.5</v>
      </c>
      <c r="F650" s="48">
        <v>15.3</v>
      </c>
      <c r="G650" s="48">
        <v>4.3</v>
      </c>
      <c r="H650" s="48">
        <v>0</v>
      </c>
      <c r="I650" s="48">
        <v>0</v>
      </c>
      <c r="J650" s="48">
        <v>0</v>
      </c>
      <c r="K650" s="48">
        <v>0</v>
      </c>
      <c r="L650" s="48">
        <v>0</v>
      </c>
      <c r="M650" s="48">
        <v>0</v>
      </c>
    </row>
    <row r="651" spans="1:13" ht="19.5" customHeight="1">
      <c r="A651" s="44">
        <v>2</v>
      </c>
      <c r="B651" s="48">
        <v>0</v>
      </c>
      <c r="C651" s="48">
        <v>0</v>
      </c>
      <c r="D651" s="48">
        <v>0</v>
      </c>
      <c r="E651" s="48">
        <v>0</v>
      </c>
      <c r="F651" s="48">
        <v>0</v>
      </c>
      <c r="G651" s="48">
        <v>3.1</v>
      </c>
      <c r="H651" s="48">
        <v>0</v>
      </c>
      <c r="I651" s="48">
        <v>5.5</v>
      </c>
      <c r="J651" s="48">
        <v>0</v>
      </c>
      <c r="K651" s="48">
        <v>0</v>
      </c>
      <c r="L651" s="48">
        <v>0</v>
      </c>
      <c r="M651" s="48">
        <v>0</v>
      </c>
    </row>
    <row r="652" spans="1:13" ht="19.5" customHeight="1">
      <c r="A652" s="44">
        <v>3</v>
      </c>
      <c r="B652" s="48">
        <v>0</v>
      </c>
      <c r="C652" s="48">
        <v>0</v>
      </c>
      <c r="D652" s="48">
        <v>0</v>
      </c>
      <c r="E652" s="48">
        <v>32.5</v>
      </c>
      <c r="F652" s="48">
        <v>7</v>
      </c>
      <c r="G652" s="48">
        <v>14.7</v>
      </c>
      <c r="H652" s="48">
        <v>0</v>
      </c>
      <c r="I652" s="48">
        <v>5.8</v>
      </c>
      <c r="J652" s="48">
        <v>0</v>
      </c>
      <c r="K652" s="48">
        <v>0</v>
      </c>
      <c r="L652" s="48">
        <v>0</v>
      </c>
      <c r="M652" s="48">
        <v>0</v>
      </c>
    </row>
    <row r="653" spans="1:13" ht="19.5" customHeight="1">
      <c r="A653" s="44">
        <v>4</v>
      </c>
      <c r="B653" s="48">
        <v>0</v>
      </c>
      <c r="C653" s="48">
        <v>0</v>
      </c>
      <c r="D653" s="48">
        <v>2.2</v>
      </c>
      <c r="E653" s="48">
        <v>29</v>
      </c>
      <c r="F653" s="48">
        <v>5</v>
      </c>
      <c r="G653" s="48">
        <v>2.7</v>
      </c>
      <c r="H653" s="48">
        <v>0</v>
      </c>
      <c r="I653" s="48">
        <v>0</v>
      </c>
      <c r="J653" s="48">
        <v>0</v>
      </c>
      <c r="K653" s="48">
        <v>0</v>
      </c>
      <c r="L653" s="48">
        <v>0</v>
      </c>
      <c r="M653" s="48">
        <v>0</v>
      </c>
    </row>
    <row r="654" spans="1:13" ht="19.5" customHeight="1">
      <c r="A654" s="44">
        <v>5</v>
      </c>
      <c r="B654" s="48">
        <v>0</v>
      </c>
      <c r="C654" s="48">
        <v>0</v>
      </c>
      <c r="D654" s="48">
        <v>0</v>
      </c>
      <c r="E654" s="48">
        <v>1.6</v>
      </c>
      <c r="F654" s="48">
        <v>1.6</v>
      </c>
      <c r="G654" s="48">
        <v>16</v>
      </c>
      <c r="H654" s="48">
        <v>0</v>
      </c>
      <c r="I654" s="48">
        <v>0</v>
      </c>
      <c r="J654" s="48">
        <v>0</v>
      </c>
      <c r="K654" s="48">
        <v>0</v>
      </c>
      <c r="L654" s="48">
        <v>0</v>
      </c>
      <c r="M654" s="48">
        <v>0</v>
      </c>
    </row>
    <row r="655" spans="1:13" ht="19.5" customHeight="1">
      <c r="A655" s="44">
        <v>6</v>
      </c>
      <c r="B655" s="48">
        <v>0</v>
      </c>
      <c r="C655" s="48">
        <v>4</v>
      </c>
      <c r="D655" s="48">
        <v>64.3</v>
      </c>
      <c r="E655" s="48">
        <v>2</v>
      </c>
      <c r="F655" s="48">
        <v>0</v>
      </c>
      <c r="G655" s="48">
        <v>0.3</v>
      </c>
      <c r="H655" s="48">
        <v>0</v>
      </c>
      <c r="I655" s="48">
        <v>0</v>
      </c>
      <c r="J655" s="48">
        <v>0</v>
      </c>
      <c r="K655" s="48">
        <v>0</v>
      </c>
      <c r="L655" s="48">
        <v>0</v>
      </c>
      <c r="M655" s="48">
        <v>0</v>
      </c>
    </row>
    <row r="656" spans="1:13" ht="19.5" customHeight="1">
      <c r="A656" s="44">
        <v>7</v>
      </c>
      <c r="B656" s="48">
        <v>0</v>
      </c>
      <c r="C656" s="48">
        <v>2.4</v>
      </c>
      <c r="D656" s="48">
        <v>0</v>
      </c>
      <c r="E656" s="48">
        <v>0</v>
      </c>
      <c r="F656" s="48">
        <v>0.6</v>
      </c>
      <c r="G656" s="48">
        <v>12.2</v>
      </c>
      <c r="H656" s="48">
        <v>0</v>
      </c>
      <c r="I656" s="48">
        <v>0</v>
      </c>
      <c r="J656" s="48">
        <v>0</v>
      </c>
      <c r="K656" s="48">
        <v>0</v>
      </c>
      <c r="L656" s="48">
        <v>0</v>
      </c>
      <c r="M656" s="48">
        <v>0</v>
      </c>
    </row>
    <row r="657" spans="1:13" ht="19.5" customHeight="1">
      <c r="A657" s="44">
        <v>8</v>
      </c>
      <c r="B657" s="48">
        <v>0</v>
      </c>
      <c r="C657" s="48">
        <v>0</v>
      </c>
      <c r="D657" s="48">
        <v>0</v>
      </c>
      <c r="E657" s="48">
        <v>5.1</v>
      </c>
      <c r="F657" s="48">
        <v>0</v>
      </c>
      <c r="G657" s="48">
        <v>16.6</v>
      </c>
      <c r="H657" s="48">
        <v>9</v>
      </c>
      <c r="I657" s="48">
        <v>0</v>
      </c>
      <c r="J657" s="48">
        <v>0</v>
      </c>
      <c r="K657" s="48">
        <v>0</v>
      </c>
      <c r="L657" s="48">
        <v>0</v>
      </c>
      <c r="M657" s="48">
        <v>0</v>
      </c>
    </row>
    <row r="658" spans="1:13" ht="19.5" customHeight="1">
      <c r="A658" s="44">
        <v>9</v>
      </c>
      <c r="B658" s="48">
        <v>0</v>
      </c>
      <c r="C658" s="48">
        <v>0</v>
      </c>
      <c r="D658" s="48">
        <v>1</v>
      </c>
      <c r="E658" s="48">
        <v>0.2</v>
      </c>
      <c r="F658" s="48">
        <v>20.1</v>
      </c>
      <c r="G658" s="48">
        <v>13</v>
      </c>
      <c r="H658" s="48">
        <v>0</v>
      </c>
      <c r="I658" s="48">
        <v>0</v>
      </c>
      <c r="J658" s="48">
        <v>0</v>
      </c>
      <c r="K658" s="48">
        <v>0</v>
      </c>
      <c r="L658" s="48">
        <v>0</v>
      </c>
      <c r="M658" s="48">
        <v>0</v>
      </c>
    </row>
    <row r="659" spans="1:13" ht="19.5" customHeight="1">
      <c r="A659" s="44">
        <v>10</v>
      </c>
      <c r="B659" s="48">
        <v>0</v>
      </c>
      <c r="C659" s="48">
        <v>55.6</v>
      </c>
      <c r="D659" s="48">
        <v>0</v>
      </c>
      <c r="E659" s="48">
        <v>0</v>
      </c>
      <c r="F659" s="48">
        <v>22.2</v>
      </c>
      <c r="G659" s="48">
        <v>2</v>
      </c>
      <c r="H659" s="48">
        <v>0</v>
      </c>
      <c r="I659" s="48">
        <v>0</v>
      </c>
      <c r="J659" s="48">
        <v>0</v>
      </c>
      <c r="K659" s="48">
        <v>0</v>
      </c>
      <c r="L659" s="48">
        <v>0</v>
      </c>
      <c r="M659" s="48">
        <v>0</v>
      </c>
    </row>
    <row r="660" spans="1:13" ht="19.5" customHeight="1">
      <c r="A660" s="44">
        <v>11</v>
      </c>
      <c r="B660" s="48">
        <v>0</v>
      </c>
      <c r="C660" s="48">
        <v>5</v>
      </c>
      <c r="D660" s="48">
        <v>6.5</v>
      </c>
      <c r="E660" s="48">
        <v>11.2</v>
      </c>
      <c r="F660" s="48">
        <v>0</v>
      </c>
      <c r="G660" s="48">
        <v>4</v>
      </c>
      <c r="H660" s="48">
        <v>0</v>
      </c>
      <c r="I660" s="48">
        <v>0</v>
      </c>
      <c r="J660" s="48">
        <v>0</v>
      </c>
      <c r="K660" s="48">
        <v>0</v>
      </c>
      <c r="L660" s="48">
        <v>0</v>
      </c>
      <c r="M660" s="48">
        <v>0</v>
      </c>
    </row>
    <row r="661" spans="1:13" ht="19.5" customHeight="1">
      <c r="A661" s="44">
        <v>12</v>
      </c>
      <c r="B661" s="48">
        <v>0</v>
      </c>
      <c r="C661" s="48">
        <v>65</v>
      </c>
      <c r="D661" s="48">
        <v>0</v>
      </c>
      <c r="E661" s="48">
        <v>0</v>
      </c>
      <c r="F661" s="48">
        <v>0</v>
      </c>
      <c r="G661" s="48">
        <v>0</v>
      </c>
      <c r="H661" s="48">
        <v>0</v>
      </c>
      <c r="I661" s="48">
        <v>0</v>
      </c>
      <c r="J661" s="48">
        <v>0</v>
      </c>
      <c r="K661" s="48">
        <v>0</v>
      </c>
      <c r="L661" s="48">
        <v>0</v>
      </c>
      <c r="M661" s="48">
        <v>0</v>
      </c>
    </row>
    <row r="662" spans="1:13" ht="19.5" customHeight="1">
      <c r="A662" s="44">
        <v>13</v>
      </c>
      <c r="B662" s="48">
        <v>0</v>
      </c>
      <c r="C662" s="48">
        <v>1.5</v>
      </c>
      <c r="D662" s="48">
        <v>3.6</v>
      </c>
      <c r="E662" s="48">
        <v>0</v>
      </c>
      <c r="F662" s="48">
        <v>3.4</v>
      </c>
      <c r="G662" s="48">
        <v>0</v>
      </c>
      <c r="H662" s="48">
        <v>0</v>
      </c>
      <c r="I662" s="48">
        <v>0</v>
      </c>
      <c r="J662" s="48">
        <v>0</v>
      </c>
      <c r="K662" s="48">
        <v>0</v>
      </c>
      <c r="L662" s="48">
        <v>0</v>
      </c>
      <c r="M662" s="48">
        <v>0</v>
      </c>
    </row>
    <row r="663" spans="1:13" ht="19.5" customHeight="1">
      <c r="A663" s="44">
        <v>14</v>
      </c>
      <c r="B663" s="48">
        <v>0</v>
      </c>
      <c r="C663" s="48">
        <v>0</v>
      </c>
      <c r="D663" s="48">
        <v>0</v>
      </c>
      <c r="E663" s="48">
        <v>4.8</v>
      </c>
      <c r="F663" s="48">
        <v>0</v>
      </c>
      <c r="G663" s="48">
        <v>0</v>
      </c>
      <c r="H663" s="48">
        <v>0</v>
      </c>
      <c r="I663" s="48">
        <v>0</v>
      </c>
      <c r="J663" s="48">
        <v>0</v>
      </c>
      <c r="K663" s="48">
        <v>0</v>
      </c>
      <c r="L663" s="48">
        <v>0</v>
      </c>
      <c r="M663" s="48">
        <v>0</v>
      </c>
    </row>
    <row r="664" spans="1:13" ht="19.5" customHeight="1">
      <c r="A664" s="44">
        <v>15</v>
      </c>
      <c r="B664" s="48">
        <v>0</v>
      </c>
      <c r="C664" s="48">
        <v>0</v>
      </c>
      <c r="D664" s="48">
        <v>0</v>
      </c>
      <c r="E664" s="48">
        <v>0</v>
      </c>
      <c r="F664" s="48">
        <v>0</v>
      </c>
      <c r="G664" s="48">
        <v>10</v>
      </c>
      <c r="H664" s="48">
        <v>0</v>
      </c>
      <c r="I664" s="48">
        <v>0</v>
      </c>
      <c r="J664" s="48">
        <v>0</v>
      </c>
      <c r="K664" s="48">
        <v>20.8</v>
      </c>
      <c r="L664" s="48">
        <v>0</v>
      </c>
      <c r="M664" s="48">
        <v>0</v>
      </c>
    </row>
    <row r="665" spans="1:13" ht="19.5" customHeight="1">
      <c r="A665" s="44">
        <v>16</v>
      </c>
      <c r="B665" s="48">
        <v>0</v>
      </c>
      <c r="C665" s="48">
        <v>0</v>
      </c>
      <c r="D665" s="48">
        <v>0</v>
      </c>
      <c r="E665" s="48">
        <v>0</v>
      </c>
      <c r="F665" s="48">
        <v>0</v>
      </c>
      <c r="G665" s="48">
        <v>0</v>
      </c>
      <c r="H665" s="48">
        <v>0</v>
      </c>
      <c r="I665" s="48">
        <v>0</v>
      </c>
      <c r="J665" s="48">
        <v>0</v>
      </c>
      <c r="K665" s="48">
        <v>2.5</v>
      </c>
      <c r="L665" s="48">
        <v>0</v>
      </c>
      <c r="M665" s="48">
        <v>0</v>
      </c>
    </row>
    <row r="666" spans="1:13" ht="19.5" customHeight="1">
      <c r="A666" s="44">
        <v>17</v>
      </c>
      <c r="B666" s="48">
        <v>4.8</v>
      </c>
      <c r="C666" s="48">
        <v>0</v>
      </c>
      <c r="D666" s="48">
        <v>0</v>
      </c>
      <c r="E666" s="48">
        <v>3</v>
      </c>
      <c r="F666" s="48">
        <v>0</v>
      </c>
      <c r="G666" s="48">
        <v>5.8</v>
      </c>
      <c r="H666" s="48">
        <v>0</v>
      </c>
      <c r="I666" s="48">
        <v>0</v>
      </c>
      <c r="J666" s="48">
        <v>0</v>
      </c>
      <c r="K666" s="48">
        <v>0</v>
      </c>
      <c r="L666" s="48">
        <v>0</v>
      </c>
      <c r="M666" s="48">
        <v>0</v>
      </c>
    </row>
    <row r="667" spans="1:13" ht="19.5" customHeight="1">
      <c r="A667" s="44">
        <v>18</v>
      </c>
      <c r="B667" s="48">
        <v>0.9</v>
      </c>
      <c r="C667" s="48">
        <v>1.6</v>
      </c>
      <c r="D667" s="48">
        <v>0</v>
      </c>
      <c r="E667" s="48">
        <v>0</v>
      </c>
      <c r="F667" s="48">
        <v>4</v>
      </c>
      <c r="G667" s="48">
        <v>3</v>
      </c>
      <c r="H667" s="48">
        <v>0</v>
      </c>
      <c r="I667" s="48">
        <v>3.1</v>
      </c>
      <c r="J667" s="48">
        <v>0</v>
      </c>
      <c r="K667" s="48">
        <v>0</v>
      </c>
      <c r="L667" s="48">
        <v>0</v>
      </c>
      <c r="M667" s="48">
        <v>0</v>
      </c>
    </row>
    <row r="668" spans="1:13" ht="19.5" customHeight="1">
      <c r="A668" s="44">
        <v>19</v>
      </c>
      <c r="B668" s="48">
        <v>0</v>
      </c>
      <c r="C668" s="48">
        <v>13</v>
      </c>
      <c r="D668" s="48">
        <v>0</v>
      </c>
      <c r="E668" s="48">
        <v>0</v>
      </c>
      <c r="F668" s="48">
        <v>3.7</v>
      </c>
      <c r="G668" s="48">
        <v>0</v>
      </c>
      <c r="H668" s="48">
        <v>0</v>
      </c>
      <c r="I668" s="48">
        <v>0</v>
      </c>
      <c r="J668" s="48">
        <v>0</v>
      </c>
      <c r="K668" s="48">
        <v>0</v>
      </c>
      <c r="L668" s="48">
        <v>0</v>
      </c>
      <c r="M668" s="48">
        <v>0</v>
      </c>
    </row>
    <row r="669" spans="1:13" ht="19.5" customHeight="1">
      <c r="A669" s="44">
        <v>20</v>
      </c>
      <c r="B669" s="48">
        <v>9.2</v>
      </c>
      <c r="C669" s="48">
        <v>13.5</v>
      </c>
      <c r="D669" s="48">
        <v>0</v>
      </c>
      <c r="E669" s="48">
        <v>0</v>
      </c>
      <c r="F669" s="48">
        <v>10.6</v>
      </c>
      <c r="G669" s="48">
        <v>0</v>
      </c>
      <c r="H669" s="48">
        <v>0</v>
      </c>
      <c r="I669" s="48">
        <v>0</v>
      </c>
      <c r="J669" s="48">
        <v>0</v>
      </c>
      <c r="K669" s="48">
        <v>0</v>
      </c>
      <c r="L669" s="48">
        <v>0</v>
      </c>
      <c r="M669" s="48">
        <v>0</v>
      </c>
    </row>
    <row r="670" spans="1:13" ht="19.5" customHeight="1">
      <c r="A670" s="44">
        <v>21</v>
      </c>
      <c r="B670" s="48">
        <v>0</v>
      </c>
      <c r="C670" s="48">
        <v>0</v>
      </c>
      <c r="D670" s="48">
        <v>0</v>
      </c>
      <c r="E670" s="48">
        <v>0</v>
      </c>
      <c r="F670" s="48">
        <v>17</v>
      </c>
      <c r="G670" s="48">
        <v>0</v>
      </c>
      <c r="H670" s="48">
        <v>0</v>
      </c>
      <c r="I670" s="48">
        <v>7</v>
      </c>
      <c r="J670" s="48">
        <v>0</v>
      </c>
      <c r="K670" s="48">
        <v>0</v>
      </c>
      <c r="L670" s="48">
        <v>0</v>
      </c>
      <c r="M670" s="48">
        <v>0</v>
      </c>
    </row>
    <row r="671" spans="1:13" ht="19.5" customHeight="1">
      <c r="A671" s="44">
        <v>22</v>
      </c>
      <c r="B671" s="48">
        <v>0</v>
      </c>
      <c r="C671" s="48">
        <v>0</v>
      </c>
      <c r="D671" s="48">
        <v>14.7</v>
      </c>
      <c r="E671" s="48">
        <v>0</v>
      </c>
      <c r="F671" s="48">
        <v>2</v>
      </c>
      <c r="G671" s="48">
        <v>0</v>
      </c>
      <c r="H671" s="48">
        <v>0</v>
      </c>
      <c r="I671" s="48">
        <v>5.5</v>
      </c>
      <c r="J671" s="48">
        <v>0</v>
      </c>
      <c r="K671" s="48">
        <v>0</v>
      </c>
      <c r="L671" s="48">
        <v>0</v>
      </c>
      <c r="M671" s="48">
        <v>0</v>
      </c>
    </row>
    <row r="672" spans="1:13" ht="19.5" customHeight="1">
      <c r="A672" s="44">
        <v>23</v>
      </c>
      <c r="B672" s="48">
        <v>0</v>
      </c>
      <c r="C672" s="48">
        <v>0</v>
      </c>
      <c r="D672" s="48">
        <v>0</v>
      </c>
      <c r="E672" s="48">
        <v>0</v>
      </c>
      <c r="F672" s="48">
        <v>5.6</v>
      </c>
      <c r="G672" s="48">
        <v>0</v>
      </c>
      <c r="H672" s="48">
        <v>0</v>
      </c>
      <c r="I672" s="48">
        <v>0</v>
      </c>
      <c r="J672" s="48">
        <v>0</v>
      </c>
      <c r="K672" s="48">
        <v>0</v>
      </c>
      <c r="L672" s="48">
        <v>0</v>
      </c>
      <c r="M672" s="48">
        <v>56.5</v>
      </c>
    </row>
    <row r="673" spans="1:13" ht="19.5" customHeight="1">
      <c r="A673" s="44">
        <v>24</v>
      </c>
      <c r="B673" s="48">
        <v>0</v>
      </c>
      <c r="C673" s="48">
        <v>0</v>
      </c>
      <c r="D673" s="48">
        <v>0</v>
      </c>
      <c r="E673" s="48">
        <v>0</v>
      </c>
      <c r="F673" s="48">
        <v>0.2</v>
      </c>
      <c r="G673" s="48">
        <v>0</v>
      </c>
      <c r="H673" s="48">
        <v>0</v>
      </c>
      <c r="I673" s="48">
        <v>0</v>
      </c>
      <c r="J673" s="48">
        <v>0</v>
      </c>
      <c r="K673" s="48">
        <v>0</v>
      </c>
      <c r="L673" s="48">
        <v>0</v>
      </c>
      <c r="M673" s="48">
        <v>0</v>
      </c>
    </row>
    <row r="674" spans="1:13" ht="19.5" customHeight="1">
      <c r="A674" s="44">
        <v>25</v>
      </c>
      <c r="B674" s="48">
        <v>0</v>
      </c>
      <c r="C674" s="48">
        <v>11</v>
      </c>
      <c r="D674" s="48">
        <v>0</v>
      </c>
      <c r="E674" s="48">
        <v>11.2</v>
      </c>
      <c r="F674" s="48">
        <v>0</v>
      </c>
      <c r="G674" s="48"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v>0</v>
      </c>
      <c r="M674" s="48">
        <v>0</v>
      </c>
    </row>
    <row r="675" spans="1:13" ht="19.5" customHeight="1">
      <c r="A675" s="44">
        <v>26</v>
      </c>
      <c r="B675" s="48">
        <v>0</v>
      </c>
      <c r="C675" s="48">
        <v>0.9</v>
      </c>
      <c r="D675" s="48">
        <v>0</v>
      </c>
      <c r="E675" s="48">
        <v>0.8</v>
      </c>
      <c r="F675" s="48">
        <v>12.8</v>
      </c>
      <c r="G675" s="48">
        <v>0</v>
      </c>
      <c r="H675" s="48">
        <v>0</v>
      </c>
      <c r="I675" s="48">
        <v>0</v>
      </c>
      <c r="J675" s="48">
        <v>0</v>
      </c>
      <c r="K675" s="48">
        <v>0</v>
      </c>
      <c r="L675" s="48">
        <v>0</v>
      </c>
      <c r="M675" s="48">
        <v>0</v>
      </c>
    </row>
    <row r="676" spans="1:13" ht="19.5" customHeight="1">
      <c r="A676" s="44">
        <v>27</v>
      </c>
      <c r="B676" s="48">
        <v>0</v>
      </c>
      <c r="C676" s="48">
        <v>19.5</v>
      </c>
      <c r="D676" s="48">
        <v>18</v>
      </c>
      <c r="E676" s="48">
        <v>0</v>
      </c>
      <c r="F676" s="48">
        <v>0</v>
      </c>
      <c r="G676" s="48">
        <v>0</v>
      </c>
      <c r="H676" s="48">
        <v>0</v>
      </c>
      <c r="I676" s="48">
        <v>0</v>
      </c>
      <c r="J676" s="48">
        <v>0</v>
      </c>
      <c r="K676" s="48">
        <v>0</v>
      </c>
      <c r="L676" s="48">
        <v>0</v>
      </c>
      <c r="M676" s="48">
        <v>0</v>
      </c>
    </row>
    <row r="677" spans="1:13" ht="19.5" customHeight="1">
      <c r="A677" s="44">
        <v>28</v>
      </c>
      <c r="B677" s="48">
        <v>0</v>
      </c>
      <c r="C677" s="48">
        <v>0</v>
      </c>
      <c r="D677" s="48">
        <v>0</v>
      </c>
      <c r="E677" s="48">
        <v>0</v>
      </c>
      <c r="F677" s="48">
        <v>0</v>
      </c>
      <c r="G677" s="48">
        <v>0</v>
      </c>
      <c r="H677" s="48">
        <v>0</v>
      </c>
      <c r="I677" s="48">
        <v>8</v>
      </c>
      <c r="J677" s="48">
        <v>0</v>
      </c>
      <c r="K677" s="48">
        <v>0</v>
      </c>
      <c r="L677" s="48">
        <v>36.5</v>
      </c>
      <c r="M677" s="48">
        <v>0</v>
      </c>
    </row>
    <row r="678" spans="1:13" ht="19.5" customHeight="1">
      <c r="A678" s="44">
        <v>29</v>
      </c>
      <c r="B678" s="48">
        <v>0</v>
      </c>
      <c r="C678" s="48">
        <v>0</v>
      </c>
      <c r="D678" s="48">
        <v>13.6</v>
      </c>
      <c r="E678" s="48">
        <v>0</v>
      </c>
      <c r="F678" s="48">
        <v>0</v>
      </c>
      <c r="G678" s="48">
        <v>0</v>
      </c>
      <c r="H678" s="48">
        <v>0</v>
      </c>
      <c r="I678" s="48">
        <v>0</v>
      </c>
      <c r="J678" s="48">
        <v>0</v>
      </c>
      <c r="K678" s="48">
        <v>0</v>
      </c>
      <c r="L678" s="48"/>
      <c r="M678" s="48">
        <v>0</v>
      </c>
    </row>
    <row r="679" spans="1:13" ht="19.5" customHeight="1">
      <c r="A679" s="44">
        <v>30</v>
      </c>
      <c r="B679" s="48">
        <v>0</v>
      </c>
      <c r="C679" s="48">
        <v>0</v>
      </c>
      <c r="D679" s="48">
        <v>21</v>
      </c>
      <c r="E679" s="48">
        <v>52</v>
      </c>
      <c r="F679" s="48">
        <v>0</v>
      </c>
      <c r="G679" s="48">
        <v>0</v>
      </c>
      <c r="H679" s="48">
        <v>0</v>
      </c>
      <c r="I679" s="48">
        <v>0</v>
      </c>
      <c r="J679" s="48">
        <v>0</v>
      </c>
      <c r="K679" s="48">
        <v>0</v>
      </c>
      <c r="L679" s="48"/>
      <c r="M679" s="48">
        <v>0</v>
      </c>
    </row>
    <row r="680" spans="1:13" ht="19.5" customHeight="1">
      <c r="A680" s="44">
        <v>31</v>
      </c>
      <c r="B680" s="48"/>
      <c r="C680" s="48">
        <v>0</v>
      </c>
      <c r="D680" s="48"/>
      <c r="E680" s="48">
        <v>0</v>
      </c>
      <c r="F680" s="48">
        <v>4.5</v>
      </c>
      <c r="G680" s="48"/>
      <c r="H680" s="48">
        <v>0</v>
      </c>
      <c r="I680" s="48"/>
      <c r="J680" s="48">
        <v>0</v>
      </c>
      <c r="K680" s="48">
        <v>0</v>
      </c>
      <c r="L680" s="48"/>
      <c r="M680" s="48">
        <v>0</v>
      </c>
    </row>
    <row r="681" spans="1:90" ht="18.75">
      <c r="A681" s="1" t="s">
        <v>43</v>
      </c>
      <c r="B681" s="4">
        <f aca="true" t="shared" si="28" ref="B681:M681">SUM(B650:B680)</f>
        <v>14.899999999999999</v>
      </c>
      <c r="C681" s="4">
        <f t="shared" si="28"/>
        <v>193</v>
      </c>
      <c r="D681" s="4">
        <f t="shared" si="28"/>
        <v>144.89999999999998</v>
      </c>
      <c r="E681" s="4">
        <f t="shared" si="28"/>
        <v>154.89999999999998</v>
      </c>
      <c r="F681" s="4">
        <f t="shared" si="28"/>
        <v>135.60000000000002</v>
      </c>
      <c r="G681" s="4">
        <f t="shared" si="28"/>
        <v>107.7</v>
      </c>
      <c r="H681" s="4">
        <f t="shared" si="28"/>
        <v>9</v>
      </c>
      <c r="I681" s="4">
        <f t="shared" si="28"/>
        <v>34.9</v>
      </c>
      <c r="J681" s="4">
        <f t="shared" si="28"/>
        <v>0</v>
      </c>
      <c r="K681" s="4">
        <f t="shared" si="28"/>
        <v>23.3</v>
      </c>
      <c r="L681" s="4">
        <f t="shared" si="28"/>
        <v>36.5</v>
      </c>
      <c r="M681" s="4">
        <f t="shared" si="28"/>
        <v>56.5</v>
      </c>
      <c r="N681" s="4">
        <f>SUM(B681:M681)</f>
        <v>911.1999999999999</v>
      </c>
      <c r="O681" s="4" t="s">
        <v>14</v>
      </c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</row>
    <row r="682" spans="1:90" ht="18.75">
      <c r="A682" s="1" t="s">
        <v>44</v>
      </c>
      <c r="B682" s="4">
        <f>AVERAGE(B650:B680)</f>
        <v>0.49666666666666665</v>
      </c>
      <c r="C682" s="4">
        <f aca="true" t="shared" si="29" ref="C682:M682">AVERAGE(C650:C680)</f>
        <v>6.225806451612903</v>
      </c>
      <c r="D682" s="4">
        <f t="shared" si="29"/>
        <v>4.829999999999999</v>
      </c>
      <c r="E682" s="4">
        <f t="shared" si="29"/>
        <v>4.9967741935483865</v>
      </c>
      <c r="F682" s="4">
        <f t="shared" si="29"/>
        <v>4.3741935483870975</v>
      </c>
      <c r="G682" s="4">
        <f t="shared" si="29"/>
        <v>3.5900000000000003</v>
      </c>
      <c r="H682" s="4">
        <f t="shared" si="29"/>
        <v>0.2903225806451613</v>
      </c>
      <c r="I682" s="4">
        <f t="shared" si="29"/>
        <v>1.1633333333333333</v>
      </c>
      <c r="J682" s="4">
        <f t="shared" si="29"/>
        <v>0</v>
      </c>
      <c r="K682" s="4">
        <f t="shared" si="29"/>
        <v>0.7516129032258064</v>
      </c>
      <c r="L682" s="4">
        <f t="shared" si="29"/>
        <v>1.3035714285714286</v>
      </c>
      <c r="M682" s="4">
        <f t="shared" si="29"/>
        <v>1.8225806451612903</v>
      </c>
      <c r="N682" s="4">
        <f>AVERAGE(B682:M682)</f>
        <v>2.487071812596006</v>
      </c>
      <c r="O682" s="4" t="s">
        <v>201</v>
      </c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</row>
    <row r="683" spans="1:15" ht="18.75">
      <c r="A683" s="1" t="s">
        <v>137</v>
      </c>
      <c r="B683" s="6">
        <v>3</v>
      </c>
      <c r="C683" s="6">
        <v>12</v>
      </c>
      <c r="D683" s="6">
        <v>9</v>
      </c>
      <c r="E683" s="6">
        <v>13</v>
      </c>
      <c r="F683" s="6">
        <v>14</v>
      </c>
      <c r="G683" s="6">
        <v>0</v>
      </c>
      <c r="H683" s="6">
        <v>0</v>
      </c>
      <c r="I683" s="6">
        <v>0</v>
      </c>
      <c r="J683" s="6">
        <v>0</v>
      </c>
      <c r="K683" s="6">
        <v>2</v>
      </c>
      <c r="L683" s="6">
        <v>1</v>
      </c>
      <c r="M683" s="6">
        <v>0</v>
      </c>
      <c r="N683" s="7">
        <f>SUM(B683:M683)</f>
        <v>54</v>
      </c>
      <c r="O683" s="2" t="s">
        <v>45</v>
      </c>
    </row>
    <row r="685" spans="1:13" ht="18.75">
      <c r="A685" s="1" t="s">
        <v>138</v>
      </c>
      <c r="B685" s="2" t="s">
        <v>139</v>
      </c>
      <c r="C685" s="2" t="s">
        <v>72</v>
      </c>
      <c r="D685" s="9">
        <v>65</v>
      </c>
      <c r="E685" s="2" t="s">
        <v>222</v>
      </c>
      <c r="F685" s="2" t="s">
        <v>189</v>
      </c>
      <c r="G685" s="2" t="s">
        <v>173</v>
      </c>
      <c r="H685" s="2" t="s">
        <v>188</v>
      </c>
      <c r="I685" s="2" t="s">
        <v>142</v>
      </c>
      <c r="J685" s="2" t="s">
        <v>78</v>
      </c>
      <c r="K685" s="2" t="s">
        <v>187</v>
      </c>
      <c r="L685" s="2" t="s">
        <v>186</v>
      </c>
      <c r="M685" s="2" t="s">
        <v>169</v>
      </c>
    </row>
    <row r="686" spans="1:13" ht="18.75">
      <c r="A686" s="1" t="s">
        <v>138</v>
      </c>
      <c r="B686" s="2" t="s">
        <v>146</v>
      </c>
      <c r="C686" s="2" t="s">
        <v>72</v>
      </c>
      <c r="D686" s="9">
        <v>125.6</v>
      </c>
      <c r="E686" s="2" t="s">
        <v>222</v>
      </c>
      <c r="F686" s="2" t="s">
        <v>168</v>
      </c>
      <c r="G686" s="2" t="s">
        <v>173</v>
      </c>
      <c r="H686" s="2" t="s">
        <v>185</v>
      </c>
      <c r="I686" s="2" t="s">
        <v>142</v>
      </c>
      <c r="J686" s="2" t="s">
        <v>78</v>
      </c>
      <c r="K686" s="2" t="s">
        <v>184</v>
      </c>
      <c r="L686" s="2" t="s">
        <v>175</v>
      </c>
      <c r="M686" s="2" t="s">
        <v>169</v>
      </c>
    </row>
    <row r="687" spans="1:13" ht="18.75">
      <c r="A687" s="1" t="s">
        <v>138</v>
      </c>
      <c r="B687" s="2" t="s">
        <v>150</v>
      </c>
      <c r="C687" s="2" t="s">
        <v>72</v>
      </c>
      <c r="D687" s="9">
        <v>127.1</v>
      </c>
      <c r="E687" s="2" t="s">
        <v>222</v>
      </c>
      <c r="F687" s="2" t="s">
        <v>168</v>
      </c>
      <c r="G687" s="2" t="s">
        <v>173</v>
      </c>
      <c r="H687" s="2" t="s">
        <v>183</v>
      </c>
      <c r="I687" s="2" t="s">
        <v>142</v>
      </c>
      <c r="J687" s="2" t="s">
        <v>78</v>
      </c>
      <c r="K687" s="2" t="s">
        <v>182</v>
      </c>
      <c r="L687" s="2" t="s">
        <v>181</v>
      </c>
      <c r="M687" s="2" t="s">
        <v>169</v>
      </c>
    </row>
    <row r="688" spans="1:13" ht="18.75">
      <c r="A688" s="1" t="s">
        <v>138</v>
      </c>
      <c r="B688" s="2" t="s">
        <v>156</v>
      </c>
      <c r="C688" s="2" t="s">
        <v>72</v>
      </c>
      <c r="D688" s="9">
        <v>132</v>
      </c>
      <c r="E688" s="2" t="s">
        <v>221</v>
      </c>
      <c r="F688" s="2" t="s">
        <v>178</v>
      </c>
      <c r="G688" s="2" t="s">
        <v>173</v>
      </c>
      <c r="H688" s="2" t="s">
        <v>180</v>
      </c>
      <c r="I688" s="2" t="s">
        <v>142</v>
      </c>
      <c r="J688" s="2" t="s">
        <v>78</v>
      </c>
      <c r="K688" s="2" t="s">
        <v>179</v>
      </c>
      <c r="L688" s="2" t="s">
        <v>170</v>
      </c>
      <c r="M688" s="2" t="s">
        <v>169</v>
      </c>
    </row>
    <row r="689" spans="1:13" ht="18.75">
      <c r="A689" s="1" t="s">
        <v>138</v>
      </c>
      <c r="B689" s="2" t="s">
        <v>160</v>
      </c>
      <c r="C689" s="2" t="s">
        <v>72</v>
      </c>
      <c r="D689" s="9">
        <v>133.5</v>
      </c>
      <c r="E689" s="2" t="s">
        <v>221</v>
      </c>
      <c r="F689" s="2" t="s">
        <v>178</v>
      </c>
      <c r="G689" s="2" t="s">
        <v>173</v>
      </c>
      <c r="H689" s="2" t="s">
        <v>177</v>
      </c>
      <c r="I689" s="2" t="s">
        <v>142</v>
      </c>
      <c r="J689" s="2" t="s">
        <v>78</v>
      </c>
      <c r="K689" s="2" t="s">
        <v>176</v>
      </c>
      <c r="L689" s="2" t="s">
        <v>175</v>
      </c>
      <c r="M689" s="2" t="s">
        <v>169</v>
      </c>
    </row>
    <row r="690" spans="1:13" ht="18.75">
      <c r="A690" s="1" t="s">
        <v>138</v>
      </c>
      <c r="B690" s="2" t="s">
        <v>164</v>
      </c>
      <c r="C690" s="2" t="s">
        <v>72</v>
      </c>
      <c r="D690" s="9">
        <v>157.6</v>
      </c>
      <c r="E690" s="2" t="s">
        <v>221</v>
      </c>
      <c r="F690" s="2" t="s">
        <v>174</v>
      </c>
      <c r="G690" s="2" t="s">
        <v>173</v>
      </c>
      <c r="H690" s="2" t="s">
        <v>172</v>
      </c>
      <c r="I690" s="2" t="s">
        <v>142</v>
      </c>
      <c r="J690" s="2" t="s">
        <v>78</v>
      </c>
      <c r="K690" s="2" t="s">
        <v>171</v>
      </c>
      <c r="L690" s="2" t="s">
        <v>170</v>
      </c>
      <c r="M690" s="2" t="s">
        <v>169</v>
      </c>
    </row>
    <row r="691" spans="1:7" ht="18.75">
      <c r="A691" s="1" t="s">
        <v>138</v>
      </c>
      <c r="B691" s="2" t="s">
        <v>167</v>
      </c>
      <c r="C691" s="2" t="s">
        <v>72</v>
      </c>
      <c r="D691" s="9">
        <v>253.1</v>
      </c>
      <c r="E691" s="2" t="s">
        <v>222</v>
      </c>
      <c r="F691" s="2" t="s">
        <v>168</v>
      </c>
      <c r="G691" s="49">
        <v>8</v>
      </c>
    </row>
    <row r="692" spans="6:13" ht="18.75">
      <c r="F692" s="10"/>
      <c r="M692" s="10"/>
    </row>
    <row r="693" spans="6:13" ht="18.75">
      <c r="F693" s="10"/>
      <c r="M693" s="10"/>
    </row>
    <row r="694" spans="6:13" ht="18.75">
      <c r="F694" s="10"/>
      <c r="G694" s="6"/>
      <c r="M694" s="10"/>
    </row>
    <row r="695" spans="1:13" ht="18.75">
      <c r="A695" s="129" t="s">
        <v>199</v>
      </c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</row>
    <row r="696" ht="18.75">
      <c r="F696" s="2" t="s">
        <v>200</v>
      </c>
    </row>
    <row r="697" ht="18.75">
      <c r="G697" s="2" t="s">
        <v>202</v>
      </c>
    </row>
    <row r="698" spans="1:14" s="2" customFormat="1" ht="18.75">
      <c r="A698" s="1" t="s">
        <v>15</v>
      </c>
      <c r="B698" s="2" t="s">
        <v>30</v>
      </c>
      <c r="C698" s="2" t="s">
        <v>31</v>
      </c>
      <c r="D698" s="2" t="s">
        <v>32</v>
      </c>
      <c r="E698" s="2" t="s">
        <v>33</v>
      </c>
      <c r="F698" s="2" t="s">
        <v>34</v>
      </c>
      <c r="G698" s="2" t="s">
        <v>35</v>
      </c>
      <c r="H698" s="2" t="s">
        <v>36</v>
      </c>
      <c r="I698" s="2" t="s">
        <v>37</v>
      </c>
      <c r="J698" s="2" t="s">
        <v>38</v>
      </c>
      <c r="K698" s="2" t="s">
        <v>39</v>
      </c>
      <c r="L698" s="2" t="s">
        <v>40</v>
      </c>
      <c r="M698" s="2" t="s">
        <v>41</v>
      </c>
      <c r="N698" s="2" t="s">
        <v>42</v>
      </c>
    </row>
    <row r="699" spans="1:15" s="5" customFormat="1" ht="18.75">
      <c r="A699" s="1">
        <v>1</v>
      </c>
      <c r="B699" s="4">
        <v>0</v>
      </c>
      <c r="C699" s="4">
        <v>0</v>
      </c>
      <c r="D699" s="4">
        <v>0</v>
      </c>
      <c r="E699" s="4">
        <v>1.5</v>
      </c>
      <c r="F699" s="50">
        <v>15.3</v>
      </c>
      <c r="G699" s="4">
        <v>4.3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/>
      <c r="O699" s="4"/>
    </row>
    <row r="700" spans="1:15" s="5" customFormat="1" ht="18.75">
      <c r="A700" s="1">
        <v>2</v>
      </c>
      <c r="B700" s="4">
        <v>0</v>
      </c>
      <c r="C700" s="4">
        <v>0</v>
      </c>
      <c r="D700" s="4">
        <v>0</v>
      </c>
      <c r="E700" s="4">
        <v>0</v>
      </c>
      <c r="F700" s="50">
        <v>0</v>
      </c>
      <c r="G700" s="4">
        <v>3.1</v>
      </c>
      <c r="H700" s="4">
        <v>0</v>
      </c>
      <c r="I700" s="4">
        <v>5.5</v>
      </c>
      <c r="J700" s="4">
        <v>0</v>
      </c>
      <c r="K700" s="4">
        <v>0</v>
      </c>
      <c r="L700" s="4">
        <v>0</v>
      </c>
      <c r="M700" s="4">
        <v>0</v>
      </c>
      <c r="N700" s="4"/>
      <c r="O700" s="4"/>
    </row>
    <row r="701" spans="1:15" s="5" customFormat="1" ht="18.75">
      <c r="A701" s="1">
        <v>3</v>
      </c>
      <c r="B701" s="4">
        <v>0</v>
      </c>
      <c r="C701" s="4">
        <v>0</v>
      </c>
      <c r="D701" s="4">
        <v>0</v>
      </c>
      <c r="E701" s="4">
        <v>32.5</v>
      </c>
      <c r="F701" s="50">
        <v>7</v>
      </c>
      <c r="G701" s="4">
        <v>14.7</v>
      </c>
      <c r="H701" s="4">
        <v>0</v>
      </c>
      <c r="I701" s="4">
        <v>5.8</v>
      </c>
      <c r="J701" s="4">
        <v>0</v>
      </c>
      <c r="K701" s="4">
        <v>0</v>
      </c>
      <c r="L701" s="4">
        <v>0</v>
      </c>
      <c r="M701" s="4">
        <v>0</v>
      </c>
      <c r="N701" s="4"/>
      <c r="O701" s="4"/>
    </row>
    <row r="702" spans="1:15" s="5" customFormat="1" ht="18.75">
      <c r="A702" s="1">
        <v>4</v>
      </c>
      <c r="B702" s="4">
        <v>0</v>
      </c>
      <c r="C702" s="4">
        <v>0</v>
      </c>
      <c r="D702" s="4">
        <v>2.2</v>
      </c>
      <c r="E702" s="4">
        <v>29</v>
      </c>
      <c r="F702" s="50">
        <v>5</v>
      </c>
      <c r="G702" s="4">
        <v>2.7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/>
      <c r="O702" s="4"/>
    </row>
    <row r="703" spans="1:15" s="5" customFormat="1" ht="18.75">
      <c r="A703" s="1">
        <v>5</v>
      </c>
      <c r="B703" s="4">
        <v>0</v>
      </c>
      <c r="C703" s="4">
        <v>0</v>
      </c>
      <c r="D703" s="4">
        <v>0</v>
      </c>
      <c r="E703" s="4">
        <v>1.6</v>
      </c>
      <c r="F703" s="50">
        <v>1.6</v>
      </c>
      <c r="G703" s="4">
        <v>16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/>
      <c r="O703" s="4"/>
    </row>
    <row r="704" spans="1:15" s="5" customFormat="1" ht="18.75">
      <c r="A704" s="1">
        <v>6</v>
      </c>
      <c r="B704" s="4">
        <v>0</v>
      </c>
      <c r="C704" s="4">
        <v>4</v>
      </c>
      <c r="D704" s="4">
        <v>64.3</v>
      </c>
      <c r="E704" s="4">
        <v>2</v>
      </c>
      <c r="F704" s="50">
        <v>0</v>
      </c>
      <c r="G704" s="4">
        <v>0.3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/>
      <c r="O704" s="4"/>
    </row>
    <row r="705" spans="1:15" s="5" customFormat="1" ht="18.75">
      <c r="A705" s="1">
        <v>7</v>
      </c>
      <c r="B705" s="4">
        <v>0</v>
      </c>
      <c r="C705" s="4">
        <v>2.4</v>
      </c>
      <c r="D705" s="4">
        <v>0</v>
      </c>
      <c r="E705" s="4">
        <v>0</v>
      </c>
      <c r="F705" s="50">
        <v>0.6</v>
      </c>
      <c r="G705" s="4">
        <v>12.2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/>
      <c r="O705" s="4"/>
    </row>
    <row r="706" spans="1:15" s="5" customFormat="1" ht="18.75">
      <c r="A706" s="1">
        <v>8</v>
      </c>
      <c r="B706" s="4">
        <v>0</v>
      </c>
      <c r="C706" s="4">
        <v>0</v>
      </c>
      <c r="D706" s="4">
        <v>0</v>
      </c>
      <c r="E706" s="4">
        <v>5.1</v>
      </c>
      <c r="F706" s="50">
        <v>0</v>
      </c>
      <c r="G706" s="4">
        <v>16.6</v>
      </c>
      <c r="H706" s="4">
        <v>9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/>
      <c r="O706" s="4"/>
    </row>
    <row r="707" spans="1:15" s="5" customFormat="1" ht="18.75">
      <c r="A707" s="1">
        <v>9</v>
      </c>
      <c r="B707" s="4">
        <v>0</v>
      </c>
      <c r="C707" s="4">
        <v>0</v>
      </c>
      <c r="D707" s="4">
        <v>1</v>
      </c>
      <c r="E707" s="4">
        <v>0.2</v>
      </c>
      <c r="F707" s="50">
        <v>20.1</v>
      </c>
      <c r="G707" s="4">
        <v>13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/>
      <c r="O707" s="4"/>
    </row>
    <row r="708" spans="1:15" s="5" customFormat="1" ht="18.75">
      <c r="A708" s="1">
        <v>10</v>
      </c>
      <c r="B708" s="4">
        <v>0</v>
      </c>
      <c r="C708" s="4">
        <v>55.6</v>
      </c>
      <c r="D708" s="4">
        <v>0</v>
      </c>
      <c r="E708" s="4">
        <v>0</v>
      </c>
      <c r="F708" s="50">
        <v>22.2</v>
      </c>
      <c r="G708" s="4">
        <v>2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/>
      <c r="O708" s="4"/>
    </row>
    <row r="709" spans="1:15" s="5" customFormat="1" ht="18.75">
      <c r="A709" s="1">
        <v>11</v>
      </c>
      <c r="B709" s="4">
        <v>0</v>
      </c>
      <c r="C709" s="4">
        <v>5</v>
      </c>
      <c r="D709" s="4">
        <v>6.5</v>
      </c>
      <c r="E709" s="4">
        <v>11.2</v>
      </c>
      <c r="F709" s="50">
        <v>0</v>
      </c>
      <c r="G709" s="4">
        <v>4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/>
      <c r="O709" s="4"/>
    </row>
    <row r="710" spans="1:15" s="5" customFormat="1" ht="18.75">
      <c r="A710" s="1">
        <v>12</v>
      </c>
      <c r="B710" s="4">
        <v>0</v>
      </c>
      <c r="C710" s="4">
        <v>65</v>
      </c>
      <c r="D710" s="4">
        <v>0</v>
      </c>
      <c r="E710" s="4">
        <v>0</v>
      </c>
      <c r="F710" s="50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/>
      <c r="O710" s="4"/>
    </row>
    <row r="711" spans="1:15" s="5" customFormat="1" ht="18.75">
      <c r="A711" s="1">
        <v>13</v>
      </c>
      <c r="B711" s="4">
        <v>0</v>
      </c>
      <c r="C711" s="4">
        <v>1.5</v>
      </c>
      <c r="D711" s="4">
        <v>3.6</v>
      </c>
      <c r="E711" s="4">
        <v>0</v>
      </c>
      <c r="F711" s="50">
        <v>3.4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/>
      <c r="O711" s="4"/>
    </row>
    <row r="712" spans="1:15" s="5" customFormat="1" ht="18.75">
      <c r="A712" s="1">
        <v>14</v>
      </c>
      <c r="B712" s="4">
        <v>0</v>
      </c>
      <c r="C712" s="4">
        <v>0</v>
      </c>
      <c r="D712" s="4">
        <v>0</v>
      </c>
      <c r="E712" s="4">
        <v>4.8</v>
      </c>
      <c r="F712" s="50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/>
      <c r="O712" s="4"/>
    </row>
    <row r="713" spans="1:15" s="5" customFormat="1" ht="18.75">
      <c r="A713" s="1">
        <v>15</v>
      </c>
      <c r="B713" s="4">
        <v>0</v>
      </c>
      <c r="C713" s="4">
        <v>0</v>
      </c>
      <c r="D713" s="4">
        <v>0</v>
      </c>
      <c r="E713" s="4">
        <v>0</v>
      </c>
      <c r="F713" s="50">
        <v>0</v>
      </c>
      <c r="G713" s="4">
        <v>10</v>
      </c>
      <c r="H713" s="4">
        <v>0</v>
      </c>
      <c r="I713" s="4">
        <v>0</v>
      </c>
      <c r="J713" s="4">
        <v>0</v>
      </c>
      <c r="K713" s="4">
        <v>20.8</v>
      </c>
      <c r="L713" s="4">
        <v>0</v>
      </c>
      <c r="M713" s="4">
        <v>0</v>
      </c>
      <c r="N713" s="4"/>
      <c r="O713" s="4"/>
    </row>
    <row r="714" spans="1:15" s="5" customFormat="1" ht="18.75">
      <c r="A714" s="1">
        <v>16</v>
      </c>
      <c r="B714" s="4">
        <v>0</v>
      </c>
      <c r="C714" s="4">
        <v>0</v>
      </c>
      <c r="D714" s="4">
        <v>0</v>
      </c>
      <c r="E714" s="4">
        <v>0</v>
      </c>
      <c r="F714" s="50">
        <v>0</v>
      </c>
      <c r="G714" s="4">
        <v>0</v>
      </c>
      <c r="H714" s="4">
        <v>0</v>
      </c>
      <c r="I714" s="4">
        <v>0</v>
      </c>
      <c r="J714" s="4">
        <v>0</v>
      </c>
      <c r="K714" s="4">
        <v>2.5</v>
      </c>
      <c r="L714" s="4">
        <v>0</v>
      </c>
      <c r="M714" s="4">
        <v>0</v>
      </c>
      <c r="N714" s="4"/>
      <c r="O714" s="4"/>
    </row>
    <row r="715" spans="1:15" s="5" customFormat="1" ht="18.75">
      <c r="A715" s="1">
        <v>17</v>
      </c>
      <c r="B715" s="4">
        <v>4.8</v>
      </c>
      <c r="C715" s="4">
        <v>0</v>
      </c>
      <c r="D715" s="4">
        <v>0</v>
      </c>
      <c r="E715" s="4">
        <v>3</v>
      </c>
      <c r="F715" s="50">
        <v>0</v>
      </c>
      <c r="G715" s="4">
        <v>5.8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/>
      <c r="O715" s="4"/>
    </row>
    <row r="716" spans="1:15" s="5" customFormat="1" ht="18.75">
      <c r="A716" s="1">
        <v>18</v>
      </c>
      <c r="B716" s="4">
        <v>0.9</v>
      </c>
      <c r="C716" s="4">
        <v>1.6</v>
      </c>
      <c r="D716" s="4">
        <v>0</v>
      </c>
      <c r="E716" s="4">
        <v>0</v>
      </c>
      <c r="F716" s="50">
        <v>4</v>
      </c>
      <c r="G716" s="4">
        <v>3</v>
      </c>
      <c r="H716" s="4">
        <v>0</v>
      </c>
      <c r="I716" s="4">
        <v>3.1</v>
      </c>
      <c r="J716" s="4">
        <v>0</v>
      </c>
      <c r="K716" s="4">
        <v>0</v>
      </c>
      <c r="L716" s="4">
        <v>0</v>
      </c>
      <c r="M716" s="4">
        <v>0</v>
      </c>
      <c r="N716" s="4"/>
      <c r="O716" s="4"/>
    </row>
    <row r="717" spans="1:15" s="5" customFormat="1" ht="18.75">
      <c r="A717" s="1">
        <v>19</v>
      </c>
      <c r="B717" s="4">
        <v>0</v>
      </c>
      <c r="C717" s="4">
        <v>13</v>
      </c>
      <c r="D717" s="4">
        <v>0</v>
      </c>
      <c r="E717" s="4">
        <v>0</v>
      </c>
      <c r="F717" s="50">
        <v>3.7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/>
      <c r="O717" s="4"/>
    </row>
    <row r="718" spans="1:15" s="5" customFormat="1" ht="18.75">
      <c r="A718" s="1">
        <v>20</v>
      </c>
      <c r="B718" s="4">
        <v>9.2</v>
      </c>
      <c r="C718" s="4">
        <v>13.5</v>
      </c>
      <c r="D718" s="4">
        <v>0</v>
      </c>
      <c r="E718" s="4">
        <v>0</v>
      </c>
      <c r="F718" s="50">
        <v>10.6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/>
      <c r="O718" s="4"/>
    </row>
    <row r="719" spans="1:15" s="5" customFormat="1" ht="18.75">
      <c r="A719" s="1">
        <v>21</v>
      </c>
      <c r="B719" s="4">
        <v>0</v>
      </c>
      <c r="C719" s="4">
        <v>0</v>
      </c>
      <c r="D719" s="4">
        <v>0</v>
      </c>
      <c r="E719" s="4">
        <v>0</v>
      </c>
      <c r="F719" s="50">
        <v>17</v>
      </c>
      <c r="G719" s="4">
        <v>0</v>
      </c>
      <c r="H719" s="4">
        <v>0</v>
      </c>
      <c r="I719" s="4">
        <v>7</v>
      </c>
      <c r="J719" s="4">
        <v>0</v>
      </c>
      <c r="K719" s="4">
        <v>0</v>
      </c>
      <c r="L719" s="4">
        <v>0</v>
      </c>
      <c r="M719" s="4">
        <v>0</v>
      </c>
      <c r="N719" s="4"/>
      <c r="O719" s="4"/>
    </row>
    <row r="720" spans="1:15" s="5" customFormat="1" ht="18.75">
      <c r="A720" s="1">
        <v>22</v>
      </c>
      <c r="B720" s="4">
        <v>0</v>
      </c>
      <c r="C720" s="4">
        <v>0</v>
      </c>
      <c r="D720" s="4">
        <v>14.7</v>
      </c>
      <c r="E720" s="4">
        <v>0</v>
      </c>
      <c r="F720" s="50">
        <v>2</v>
      </c>
      <c r="G720" s="4">
        <v>0</v>
      </c>
      <c r="H720" s="4">
        <v>0</v>
      </c>
      <c r="I720" s="4">
        <v>5.5</v>
      </c>
      <c r="J720" s="4">
        <v>0</v>
      </c>
      <c r="K720" s="4">
        <v>0</v>
      </c>
      <c r="L720" s="4">
        <v>0</v>
      </c>
      <c r="M720" s="4">
        <v>0</v>
      </c>
      <c r="N720" s="4"/>
      <c r="O720" s="4"/>
    </row>
    <row r="721" spans="1:15" s="5" customFormat="1" ht="18.75">
      <c r="A721" s="1">
        <v>23</v>
      </c>
      <c r="B721" s="4">
        <v>0</v>
      </c>
      <c r="C721" s="4">
        <v>0</v>
      </c>
      <c r="D721" s="4">
        <v>0</v>
      </c>
      <c r="E721" s="4">
        <v>0</v>
      </c>
      <c r="F721" s="50">
        <v>5.6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56.5</v>
      </c>
      <c r="N721" s="4"/>
      <c r="O721" s="4"/>
    </row>
    <row r="722" spans="1:15" s="5" customFormat="1" ht="18.75">
      <c r="A722" s="1">
        <v>24</v>
      </c>
      <c r="B722" s="4">
        <v>0</v>
      </c>
      <c r="C722" s="4">
        <v>0</v>
      </c>
      <c r="D722" s="4">
        <v>0</v>
      </c>
      <c r="E722" s="4">
        <v>0</v>
      </c>
      <c r="F722" s="50">
        <v>0.2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/>
      <c r="O722" s="4"/>
    </row>
    <row r="723" spans="1:15" s="5" customFormat="1" ht="18.75">
      <c r="A723" s="1">
        <v>25</v>
      </c>
      <c r="B723" s="4">
        <v>0</v>
      </c>
      <c r="C723" s="4">
        <v>11</v>
      </c>
      <c r="D723" s="4">
        <v>0</v>
      </c>
      <c r="E723" s="4">
        <v>11.2</v>
      </c>
      <c r="F723" s="50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/>
      <c r="O723" s="4"/>
    </row>
    <row r="724" spans="1:15" s="5" customFormat="1" ht="18.75">
      <c r="A724" s="1">
        <v>26</v>
      </c>
      <c r="B724" s="4">
        <v>0</v>
      </c>
      <c r="C724" s="4">
        <v>0.9</v>
      </c>
      <c r="D724" s="4">
        <v>0</v>
      </c>
      <c r="E724" s="4">
        <v>0.8</v>
      </c>
      <c r="F724" s="50">
        <v>12.8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/>
      <c r="O724" s="4"/>
    </row>
    <row r="725" spans="1:15" s="5" customFormat="1" ht="18.75">
      <c r="A725" s="1">
        <v>27</v>
      </c>
      <c r="B725" s="4">
        <v>0</v>
      </c>
      <c r="C725" s="4">
        <v>19.5</v>
      </c>
      <c r="D725" s="4">
        <v>18</v>
      </c>
      <c r="E725" s="4">
        <v>0</v>
      </c>
      <c r="F725" s="50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/>
      <c r="O725" s="4"/>
    </row>
    <row r="726" spans="1:15" s="5" customFormat="1" ht="18.75">
      <c r="A726" s="1">
        <v>28</v>
      </c>
      <c r="B726" s="4">
        <v>0</v>
      </c>
      <c r="C726" s="4">
        <v>0</v>
      </c>
      <c r="D726" s="4">
        <v>0</v>
      </c>
      <c r="E726" s="4">
        <v>0</v>
      </c>
      <c r="F726" s="50">
        <v>0</v>
      </c>
      <c r="G726" s="4">
        <v>0</v>
      </c>
      <c r="H726" s="4">
        <v>0</v>
      </c>
      <c r="I726" s="4">
        <v>8</v>
      </c>
      <c r="J726" s="4">
        <v>0</v>
      </c>
      <c r="K726" s="4">
        <v>0</v>
      </c>
      <c r="L726" s="4">
        <v>36.5</v>
      </c>
      <c r="M726" s="4">
        <v>0</v>
      </c>
      <c r="N726" s="4"/>
      <c r="O726" s="4"/>
    </row>
    <row r="727" spans="1:15" s="5" customFormat="1" ht="18.75">
      <c r="A727" s="1">
        <v>29</v>
      </c>
      <c r="B727" s="4">
        <v>0</v>
      </c>
      <c r="C727" s="4">
        <v>0</v>
      </c>
      <c r="D727" s="4">
        <v>13.6</v>
      </c>
      <c r="E727" s="4">
        <v>0</v>
      </c>
      <c r="F727" s="50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/>
      <c r="M727" s="4">
        <v>0</v>
      </c>
      <c r="N727" s="4"/>
      <c r="O727" s="4"/>
    </row>
    <row r="728" spans="1:15" s="5" customFormat="1" ht="18.75">
      <c r="A728" s="1">
        <v>30</v>
      </c>
      <c r="B728" s="4">
        <v>0</v>
      </c>
      <c r="C728" s="4">
        <v>0</v>
      </c>
      <c r="D728" s="4">
        <v>21</v>
      </c>
      <c r="E728" s="4">
        <v>52</v>
      </c>
      <c r="F728" s="50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/>
      <c r="M728" s="4">
        <v>0</v>
      </c>
      <c r="N728" s="4"/>
      <c r="O728" s="4"/>
    </row>
    <row r="729" spans="1:15" s="5" customFormat="1" ht="18.75">
      <c r="A729" s="1">
        <v>31</v>
      </c>
      <c r="B729" s="4"/>
      <c r="C729" s="4">
        <v>0</v>
      </c>
      <c r="D729" s="4"/>
      <c r="E729" s="4">
        <v>0</v>
      </c>
      <c r="F729" s="50">
        <v>4.5</v>
      </c>
      <c r="G729" s="4"/>
      <c r="H729" s="4">
        <v>0</v>
      </c>
      <c r="I729" s="4"/>
      <c r="J729" s="4">
        <v>0</v>
      </c>
      <c r="K729" s="4">
        <v>0</v>
      </c>
      <c r="L729" s="4"/>
      <c r="M729" s="4">
        <v>0</v>
      </c>
      <c r="N729" s="4"/>
      <c r="O729" s="4"/>
    </row>
    <row r="730" spans="1:90" ht="18.75">
      <c r="A730" s="1" t="s">
        <v>43</v>
      </c>
      <c r="B730" s="4">
        <f>SUM(B699:B729)</f>
        <v>14.899999999999999</v>
      </c>
      <c r="C730" s="4">
        <f aca="true" t="shared" si="30" ref="C730:M730">SUM(C699:C729)</f>
        <v>193</v>
      </c>
      <c r="D730" s="4">
        <f t="shared" si="30"/>
        <v>144.89999999999998</v>
      </c>
      <c r="E730" s="4">
        <f t="shared" si="30"/>
        <v>154.89999999999998</v>
      </c>
      <c r="F730" s="4">
        <f t="shared" si="30"/>
        <v>135.60000000000002</v>
      </c>
      <c r="G730" s="4">
        <f t="shared" si="30"/>
        <v>107.7</v>
      </c>
      <c r="H730" s="4">
        <f t="shared" si="30"/>
        <v>9</v>
      </c>
      <c r="I730" s="4">
        <f t="shared" si="30"/>
        <v>34.9</v>
      </c>
      <c r="J730" s="4">
        <f t="shared" si="30"/>
        <v>0</v>
      </c>
      <c r="K730" s="4">
        <f t="shared" si="30"/>
        <v>23.3</v>
      </c>
      <c r="L730" s="4">
        <f t="shared" si="30"/>
        <v>36.5</v>
      </c>
      <c r="M730" s="4">
        <f t="shared" si="30"/>
        <v>56.5</v>
      </c>
      <c r="N730" s="4">
        <f>SUM(B730:M730)</f>
        <v>911.1999999999999</v>
      </c>
      <c r="O730" s="4" t="s">
        <v>14</v>
      </c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</row>
    <row r="731" spans="1:90" ht="18.75">
      <c r="A731" s="1" t="s">
        <v>44</v>
      </c>
      <c r="B731" s="4">
        <f>AVERAGE(B699:B729)</f>
        <v>0.49666666666666665</v>
      </c>
      <c r="C731" s="4">
        <f aca="true" t="shared" si="31" ref="C731:M731">AVERAGE(C699:C729)</f>
        <v>6.225806451612903</v>
      </c>
      <c r="D731" s="4">
        <f t="shared" si="31"/>
        <v>4.829999999999999</v>
      </c>
      <c r="E731" s="4">
        <f t="shared" si="31"/>
        <v>4.9967741935483865</v>
      </c>
      <c r="F731" s="4">
        <f t="shared" si="31"/>
        <v>4.3741935483870975</v>
      </c>
      <c r="G731" s="4">
        <f t="shared" si="31"/>
        <v>3.5900000000000003</v>
      </c>
      <c r="H731" s="4">
        <f t="shared" si="31"/>
        <v>0.2903225806451613</v>
      </c>
      <c r="I731" s="4">
        <f t="shared" si="31"/>
        <v>1.1633333333333333</v>
      </c>
      <c r="J731" s="4">
        <f t="shared" si="31"/>
        <v>0</v>
      </c>
      <c r="K731" s="4">
        <f t="shared" si="31"/>
        <v>0.7516129032258064</v>
      </c>
      <c r="L731" s="4">
        <f t="shared" si="31"/>
        <v>1.3035714285714286</v>
      </c>
      <c r="M731" s="4">
        <f t="shared" si="31"/>
        <v>1.8225806451612903</v>
      </c>
      <c r="N731" s="4">
        <f>AVERAGE(B731:M731)</f>
        <v>2.487071812596006</v>
      </c>
      <c r="O731" s="4" t="s">
        <v>201</v>
      </c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</row>
    <row r="732" spans="1:15" s="51" customFormat="1" ht="18.75">
      <c r="A732" s="1" t="s">
        <v>45</v>
      </c>
      <c r="B732" s="7">
        <v>3</v>
      </c>
      <c r="C732" s="7">
        <v>12</v>
      </c>
      <c r="D732" s="7">
        <v>9</v>
      </c>
      <c r="E732" s="7">
        <v>13</v>
      </c>
      <c r="F732" s="7">
        <v>17</v>
      </c>
      <c r="G732" s="7">
        <v>14</v>
      </c>
      <c r="H732" s="7">
        <v>1</v>
      </c>
      <c r="I732" s="7">
        <v>6</v>
      </c>
      <c r="J732" s="7">
        <v>0</v>
      </c>
      <c r="K732" s="7">
        <v>2</v>
      </c>
      <c r="L732" s="7">
        <v>1</v>
      </c>
      <c r="M732" s="7">
        <v>1</v>
      </c>
      <c r="N732" s="7">
        <f>SUM(B732:M732)</f>
        <v>79</v>
      </c>
      <c r="O732" s="7" t="s">
        <v>45</v>
      </c>
    </row>
    <row r="733" spans="1:14" ht="18.75">
      <c r="A733" s="1" t="s">
        <v>46</v>
      </c>
      <c r="C733" s="2" t="s">
        <v>0</v>
      </c>
      <c r="E733" s="2" t="s">
        <v>14</v>
      </c>
      <c r="F733" s="10"/>
      <c r="G733" s="6">
        <v>2541</v>
      </c>
      <c r="H733" s="2" t="s">
        <v>46</v>
      </c>
      <c r="J733" s="2" t="s">
        <v>1</v>
      </c>
      <c r="L733" s="2" t="s">
        <v>14</v>
      </c>
      <c r="M733" s="10"/>
      <c r="N733" s="6">
        <v>2541</v>
      </c>
    </row>
    <row r="734" spans="1:14" ht="18.75">
      <c r="A734" s="1" t="s">
        <v>46</v>
      </c>
      <c r="C734" s="2" t="s">
        <v>2</v>
      </c>
      <c r="E734" s="2" t="s">
        <v>14</v>
      </c>
      <c r="F734" s="10"/>
      <c r="G734" s="6">
        <v>2541</v>
      </c>
      <c r="H734" s="2" t="s">
        <v>46</v>
      </c>
      <c r="J734" s="2" t="s">
        <v>3</v>
      </c>
      <c r="L734" s="2" t="s">
        <v>14</v>
      </c>
      <c r="M734" s="10"/>
      <c r="N734" s="6">
        <v>2541</v>
      </c>
    </row>
    <row r="735" spans="1:14" ht="18.75">
      <c r="A735" s="1" t="s">
        <v>46</v>
      </c>
      <c r="C735" s="2" t="s">
        <v>4</v>
      </c>
      <c r="E735" s="2" t="s">
        <v>14</v>
      </c>
      <c r="F735" s="10"/>
      <c r="G735" s="6">
        <v>2541</v>
      </c>
      <c r="H735" s="2" t="s">
        <v>46</v>
      </c>
      <c r="J735" s="2" t="s">
        <v>5</v>
      </c>
      <c r="L735" s="2" t="s">
        <v>14</v>
      </c>
      <c r="M735" s="10"/>
      <c r="N735" s="6">
        <v>2541</v>
      </c>
    </row>
    <row r="736" spans="1:14" ht="18.75">
      <c r="A736" s="1" t="s">
        <v>46</v>
      </c>
      <c r="C736" s="2" t="s">
        <v>6</v>
      </c>
      <c r="E736" s="2" t="s">
        <v>14</v>
      </c>
      <c r="F736" s="10"/>
      <c r="G736" s="6">
        <v>2541</v>
      </c>
      <c r="H736" s="2" t="s">
        <v>46</v>
      </c>
      <c r="J736" s="2" t="s">
        <v>7</v>
      </c>
      <c r="L736" s="2" t="s">
        <v>14</v>
      </c>
      <c r="M736" s="10"/>
      <c r="N736" s="6">
        <v>2541</v>
      </c>
    </row>
    <row r="737" spans="1:14" ht="18.75">
      <c r="A737" s="1" t="s">
        <v>46</v>
      </c>
      <c r="C737" s="2" t="s">
        <v>8</v>
      </c>
      <c r="E737" s="2" t="s">
        <v>14</v>
      </c>
      <c r="F737" s="10"/>
      <c r="G737" s="6">
        <v>2541</v>
      </c>
      <c r="H737" s="2" t="s">
        <v>46</v>
      </c>
      <c r="J737" s="2" t="s">
        <v>9</v>
      </c>
      <c r="L737" s="2" t="s">
        <v>14</v>
      </c>
      <c r="M737" s="10"/>
      <c r="N737" s="6">
        <v>2541</v>
      </c>
    </row>
    <row r="738" spans="1:14" ht="18.75">
      <c r="A738" s="1" t="s">
        <v>46</v>
      </c>
      <c r="C738" s="2" t="s">
        <v>10</v>
      </c>
      <c r="E738" s="2" t="s">
        <v>14</v>
      </c>
      <c r="F738" s="10"/>
      <c r="G738" s="6">
        <v>2541</v>
      </c>
      <c r="H738" s="2" t="s">
        <v>46</v>
      </c>
      <c r="J738" s="2" t="s">
        <v>11</v>
      </c>
      <c r="L738" s="2" t="s">
        <v>14</v>
      </c>
      <c r="M738" s="10"/>
      <c r="N738" s="6">
        <v>2541</v>
      </c>
    </row>
    <row r="739" spans="1:13" ht="18.75">
      <c r="A739" s="1" t="s">
        <v>46</v>
      </c>
      <c r="C739" s="2" t="s">
        <v>12</v>
      </c>
      <c r="E739" s="2" t="s">
        <v>14</v>
      </c>
      <c r="F739" s="10"/>
      <c r="G739" s="6">
        <v>2541</v>
      </c>
      <c r="M739" s="10"/>
    </row>
    <row r="741" spans="1:13" ht="18.75">
      <c r="A741" s="129" t="s">
        <v>199</v>
      </c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</row>
    <row r="742" ht="18.75">
      <c r="F742" s="2" t="s">
        <v>200</v>
      </c>
    </row>
    <row r="743" ht="18.75">
      <c r="G743" s="2" t="s">
        <v>203</v>
      </c>
    </row>
    <row r="744" spans="1:14" s="2" customFormat="1" ht="18.75">
      <c r="A744" s="1" t="s">
        <v>15</v>
      </c>
      <c r="B744" s="2" t="s">
        <v>30</v>
      </c>
      <c r="C744" s="2" t="s">
        <v>31</v>
      </c>
      <c r="D744" s="2" t="s">
        <v>32</v>
      </c>
      <c r="E744" s="2" t="s">
        <v>33</v>
      </c>
      <c r="F744" s="2" t="s">
        <v>34</v>
      </c>
      <c r="G744" s="2" t="s">
        <v>35</v>
      </c>
      <c r="H744" s="2" t="s">
        <v>36</v>
      </c>
      <c r="I744" s="2" t="s">
        <v>37</v>
      </c>
      <c r="J744" s="2" t="s">
        <v>38</v>
      </c>
      <c r="K744" s="2" t="s">
        <v>39</v>
      </c>
      <c r="L744" s="2" t="s">
        <v>40</v>
      </c>
      <c r="M744" s="2" t="s">
        <v>41</v>
      </c>
      <c r="N744" s="2" t="s">
        <v>42</v>
      </c>
    </row>
    <row r="745" spans="1:15" s="5" customFormat="1" ht="18.75">
      <c r="A745" s="1">
        <v>1</v>
      </c>
      <c r="B745" s="4">
        <v>0</v>
      </c>
      <c r="C745" s="4">
        <v>0</v>
      </c>
      <c r="D745" s="4">
        <v>0</v>
      </c>
      <c r="E745" s="4">
        <v>0</v>
      </c>
      <c r="F745" s="4">
        <v>0.3</v>
      </c>
      <c r="G745" s="4">
        <v>33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/>
      <c r="O745" s="4"/>
    </row>
    <row r="746" spans="1:15" s="5" customFormat="1" ht="18.75">
      <c r="A746" s="1">
        <v>2</v>
      </c>
      <c r="B746" s="4">
        <v>0</v>
      </c>
      <c r="C746" s="4">
        <v>1.6</v>
      </c>
      <c r="D746" s="4">
        <v>0</v>
      </c>
      <c r="E746" s="4">
        <v>0</v>
      </c>
      <c r="F746" s="4">
        <v>3.7</v>
      </c>
      <c r="G746" s="4">
        <v>4</v>
      </c>
      <c r="H746" s="4">
        <v>41.5</v>
      </c>
      <c r="I746" s="4">
        <v>0.3</v>
      </c>
      <c r="J746" s="4">
        <v>0</v>
      </c>
      <c r="K746" s="4">
        <v>0</v>
      </c>
      <c r="L746" s="4">
        <v>0</v>
      </c>
      <c r="M746" s="4">
        <v>0</v>
      </c>
      <c r="N746" s="4"/>
      <c r="O746" s="4"/>
    </row>
    <row r="747" spans="1:15" s="5" customFormat="1" ht="18.75">
      <c r="A747" s="1">
        <v>3</v>
      </c>
      <c r="B747" s="4">
        <v>0</v>
      </c>
      <c r="C747" s="4">
        <v>0</v>
      </c>
      <c r="D747" s="4">
        <v>38.5</v>
      </c>
      <c r="E747" s="4">
        <v>0</v>
      </c>
      <c r="F747" s="4">
        <v>7.6</v>
      </c>
      <c r="G747" s="4">
        <v>0</v>
      </c>
      <c r="H747" s="4">
        <v>1.2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/>
      <c r="O747" s="4"/>
    </row>
    <row r="748" spans="1:15" s="5" customFormat="1" ht="18.75">
      <c r="A748" s="1">
        <v>4</v>
      </c>
      <c r="B748" s="4">
        <v>0</v>
      </c>
      <c r="C748" s="4">
        <v>0</v>
      </c>
      <c r="D748" s="4">
        <v>0</v>
      </c>
      <c r="E748" s="4">
        <v>0</v>
      </c>
      <c r="F748" s="4">
        <v>46.8</v>
      </c>
      <c r="G748" s="4">
        <v>2.6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/>
      <c r="O748" s="4"/>
    </row>
    <row r="749" spans="1:15" s="5" customFormat="1" ht="18.75">
      <c r="A749" s="1">
        <v>5</v>
      </c>
      <c r="B749" s="4">
        <v>0</v>
      </c>
      <c r="C749" s="4">
        <v>0</v>
      </c>
      <c r="D749" s="4">
        <v>13.7</v>
      </c>
      <c r="E749" s="4">
        <v>17.2</v>
      </c>
      <c r="F749" s="4">
        <v>10.1</v>
      </c>
      <c r="G749" s="4">
        <v>12.2</v>
      </c>
      <c r="H749" s="4">
        <v>21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/>
      <c r="O749" s="4"/>
    </row>
    <row r="750" spans="1:15" s="5" customFormat="1" ht="18.75">
      <c r="A750" s="1">
        <v>6</v>
      </c>
      <c r="B750" s="4">
        <v>0</v>
      </c>
      <c r="C750" s="4">
        <v>0</v>
      </c>
      <c r="D750" s="4">
        <v>1.8</v>
      </c>
      <c r="E750" s="4">
        <v>1</v>
      </c>
      <c r="F750" s="4">
        <v>0.8</v>
      </c>
      <c r="G750" s="4">
        <v>0</v>
      </c>
      <c r="H750" s="4">
        <v>0</v>
      </c>
      <c r="I750" s="4">
        <v>0</v>
      </c>
      <c r="J750" s="4">
        <v>4.9</v>
      </c>
      <c r="K750" s="4">
        <v>0</v>
      </c>
      <c r="L750" s="4">
        <v>0</v>
      </c>
      <c r="M750" s="4">
        <v>0</v>
      </c>
      <c r="N750" s="4"/>
      <c r="O750" s="4"/>
    </row>
    <row r="751" spans="1:15" s="5" customFormat="1" ht="18.75">
      <c r="A751" s="1">
        <v>7</v>
      </c>
      <c r="B751" s="4">
        <v>0</v>
      </c>
      <c r="C751" s="4">
        <v>0</v>
      </c>
      <c r="D751" s="4">
        <v>0</v>
      </c>
      <c r="E751" s="4">
        <v>0</v>
      </c>
      <c r="F751" s="4">
        <v>0</v>
      </c>
      <c r="G751" s="4">
        <v>9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/>
      <c r="O751" s="4"/>
    </row>
    <row r="752" spans="1:15" s="5" customFormat="1" ht="18.75">
      <c r="A752" s="1">
        <v>8</v>
      </c>
      <c r="B752" s="4">
        <v>0</v>
      </c>
      <c r="C752" s="4">
        <v>35.2</v>
      </c>
      <c r="D752" s="4">
        <v>0</v>
      </c>
      <c r="E752" s="4">
        <v>12.2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/>
      <c r="O752" s="4"/>
    </row>
    <row r="753" spans="1:15" s="5" customFormat="1" ht="18.75">
      <c r="A753" s="1">
        <v>9</v>
      </c>
      <c r="B753" s="4">
        <v>0</v>
      </c>
      <c r="C753" s="4">
        <v>9.3</v>
      </c>
      <c r="D753" s="4">
        <v>11.2</v>
      </c>
      <c r="E753" s="4">
        <v>0</v>
      </c>
      <c r="F753" s="4">
        <v>0</v>
      </c>
      <c r="G753" s="4">
        <v>34</v>
      </c>
      <c r="H753" s="4">
        <v>22.2</v>
      </c>
      <c r="I753" s="4">
        <v>13.5</v>
      </c>
      <c r="J753" s="4">
        <v>0</v>
      </c>
      <c r="K753" s="4">
        <v>0</v>
      </c>
      <c r="L753" s="4">
        <v>0</v>
      </c>
      <c r="M753" s="4">
        <v>0</v>
      </c>
      <c r="N753" s="4"/>
      <c r="O753" s="4"/>
    </row>
    <row r="754" spans="1:15" s="5" customFormat="1" ht="18.75">
      <c r="A754" s="1">
        <v>10</v>
      </c>
      <c r="B754" s="4">
        <v>0</v>
      </c>
      <c r="C754" s="4">
        <v>18.7</v>
      </c>
      <c r="D754" s="4">
        <v>2.4</v>
      </c>
      <c r="E754" s="4">
        <v>0</v>
      </c>
      <c r="F754" s="4">
        <v>18.5</v>
      </c>
      <c r="G754" s="4">
        <v>15.5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/>
      <c r="O754" s="4"/>
    </row>
    <row r="755" spans="1:15" s="5" customFormat="1" ht="18.75">
      <c r="A755" s="1">
        <v>11</v>
      </c>
      <c r="B755" s="4">
        <v>0</v>
      </c>
      <c r="C755" s="4">
        <v>6</v>
      </c>
      <c r="D755" s="4">
        <v>0</v>
      </c>
      <c r="E755" s="4">
        <v>0</v>
      </c>
      <c r="F755" s="4">
        <v>14.6</v>
      </c>
      <c r="G755" s="4">
        <v>1.5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/>
      <c r="O755" s="4"/>
    </row>
    <row r="756" spans="1:15" s="5" customFormat="1" ht="18.75">
      <c r="A756" s="1">
        <v>12</v>
      </c>
      <c r="B756" s="4">
        <v>0</v>
      </c>
      <c r="C756" s="4">
        <v>12.9</v>
      </c>
      <c r="D756" s="4">
        <v>10.3</v>
      </c>
      <c r="E756" s="4">
        <v>0</v>
      </c>
      <c r="F756" s="4">
        <v>49.1</v>
      </c>
      <c r="G756" s="4">
        <v>15.3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/>
      <c r="O756" s="4"/>
    </row>
    <row r="757" spans="1:15" s="5" customFormat="1" ht="18.75">
      <c r="A757" s="1">
        <v>13</v>
      </c>
      <c r="B757" s="4">
        <v>7.5</v>
      </c>
      <c r="C757" s="4">
        <v>0</v>
      </c>
      <c r="D757" s="4">
        <v>39</v>
      </c>
      <c r="E757" s="4">
        <v>0</v>
      </c>
      <c r="F757" s="4">
        <v>11.7</v>
      </c>
      <c r="G757" s="4">
        <v>1.8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/>
      <c r="O757" s="4"/>
    </row>
    <row r="758" spans="1:15" s="5" customFormat="1" ht="18.75">
      <c r="A758" s="1">
        <v>14</v>
      </c>
      <c r="B758" s="4">
        <v>20.3</v>
      </c>
      <c r="C758" s="4">
        <v>0</v>
      </c>
      <c r="D758" s="4">
        <v>55.2</v>
      </c>
      <c r="E758" s="4">
        <v>1.8</v>
      </c>
      <c r="F758" s="4">
        <v>1.3</v>
      </c>
      <c r="G758" s="4">
        <v>0</v>
      </c>
      <c r="H758" s="4">
        <v>5.4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/>
      <c r="O758" s="4"/>
    </row>
    <row r="759" spans="1:15" s="5" customFormat="1" ht="18.75">
      <c r="A759" s="1">
        <v>15</v>
      </c>
      <c r="B759" s="4">
        <v>1.5</v>
      </c>
      <c r="C759" s="4">
        <v>0</v>
      </c>
      <c r="D759" s="4">
        <v>37.2</v>
      </c>
      <c r="E759" s="4">
        <v>2.2</v>
      </c>
      <c r="F759" s="4">
        <v>19.1</v>
      </c>
      <c r="G759" s="4">
        <v>2.3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/>
      <c r="O759" s="4"/>
    </row>
    <row r="760" spans="1:15" s="5" customFormat="1" ht="18.75">
      <c r="A760" s="1">
        <v>16</v>
      </c>
      <c r="B760" s="4">
        <v>0</v>
      </c>
      <c r="C760" s="4">
        <v>0</v>
      </c>
      <c r="D760" s="4">
        <v>0</v>
      </c>
      <c r="E760" s="4">
        <v>0</v>
      </c>
      <c r="F760" s="4">
        <v>0</v>
      </c>
      <c r="G760" s="4">
        <v>25.3</v>
      </c>
      <c r="H760" s="4">
        <v>8.2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/>
      <c r="O760" s="4"/>
    </row>
    <row r="761" spans="1:15" s="5" customFormat="1" ht="18.75">
      <c r="A761" s="1">
        <v>17</v>
      </c>
      <c r="B761" s="4">
        <v>0</v>
      </c>
      <c r="C761" s="4">
        <v>0</v>
      </c>
      <c r="D761" s="4">
        <v>0</v>
      </c>
      <c r="E761" s="4">
        <v>11.6</v>
      </c>
      <c r="F761" s="4">
        <v>0</v>
      </c>
      <c r="G761" s="4">
        <v>34.9</v>
      </c>
      <c r="H761" s="4">
        <v>16.6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/>
      <c r="O761" s="4"/>
    </row>
    <row r="762" spans="1:15" s="5" customFormat="1" ht="18.75">
      <c r="A762" s="1">
        <v>18</v>
      </c>
      <c r="B762" s="4">
        <v>0</v>
      </c>
      <c r="C762" s="4">
        <v>3.6</v>
      </c>
      <c r="D762" s="4">
        <v>0</v>
      </c>
      <c r="E762" s="4">
        <v>0</v>
      </c>
      <c r="F762" s="4">
        <v>0</v>
      </c>
      <c r="G762" s="4">
        <v>30.6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/>
      <c r="O762" s="4"/>
    </row>
    <row r="763" spans="1:15" s="5" customFormat="1" ht="18.75">
      <c r="A763" s="1">
        <v>19</v>
      </c>
      <c r="B763" s="4">
        <v>3.8</v>
      </c>
      <c r="C763" s="4">
        <v>17</v>
      </c>
      <c r="D763" s="4">
        <v>0</v>
      </c>
      <c r="E763" s="4">
        <v>0</v>
      </c>
      <c r="F763" s="4">
        <v>7.2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/>
      <c r="O763" s="4"/>
    </row>
    <row r="764" spans="1:15" s="5" customFormat="1" ht="18.75">
      <c r="A764" s="1">
        <v>20</v>
      </c>
      <c r="B764" s="4">
        <v>0</v>
      </c>
      <c r="C764" s="4">
        <v>23.5</v>
      </c>
      <c r="D764" s="4">
        <v>1.1</v>
      </c>
      <c r="E764" s="4">
        <v>0</v>
      </c>
      <c r="F764" s="4">
        <v>0</v>
      </c>
      <c r="G764" s="4">
        <v>48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/>
      <c r="O764" s="4"/>
    </row>
    <row r="765" spans="1:15" s="5" customFormat="1" ht="18.75">
      <c r="A765" s="1">
        <v>21</v>
      </c>
      <c r="B765" s="4">
        <v>0</v>
      </c>
      <c r="C765" s="4">
        <v>18.4</v>
      </c>
      <c r="D765" s="4">
        <v>0</v>
      </c>
      <c r="E765" s="4">
        <v>2.6</v>
      </c>
      <c r="F765" s="4">
        <v>0</v>
      </c>
      <c r="G765" s="4">
        <v>0</v>
      </c>
      <c r="H765" s="4">
        <v>1.2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/>
      <c r="O765" s="4"/>
    </row>
    <row r="766" spans="1:15" s="5" customFormat="1" ht="18.75">
      <c r="A766" s="1">
        <v>22</v>
      </c>
      <c r="B766" s="4">
        <v>0</v>
      </c>
      <c r="C766" s="4">
        <v>15.5</v>
      </c>
      <c r="D766" s="4">
        <v>18.9</v>
      </c>
      <c r="E766" s="4">
        <v>0</v>
      </c>
      <c r="F766" s="4">
        <v>0</v>
      </c>
      <c r="G766" s="4">
        <v>3.1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/>
      <c r="O766" s="4"/>
    </row>
    <row r="767" spans="1:15" s="5" customFormat="1" ht="18.75">
      <c r="A767" s="1">
        <v>23</v>
      </c>
      <c r="B767" s="4">
        <v>0</v>
      </c>
      <c r="C767" s="4">
        <v>16</v>
      </c>
      <c r="D767" s="4">
        <v>24</v>
      </c>
      <c r="E767" s="4">
        <v>0</v>
      </c>
      <c r="F767" s="4">
        <v>15.4</v>
      </c>
      <c r="G767" s="4">
        <v>23.7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/>
      <c r="O767" s="4"/>
    </row>
    <row r="768" spans="1:15" s="5" customFormat="1" ht="18.75">
      <c r="A768" s="1">
        <v>24</v>
      </c>
      <c r="B768" s="4">
        <v>0</v>
      </c>
      <c r="C768" s="4">
        <v>2.7</v>
      </c>
      <c r="D768" s="4">
        <v>5.4</v>
      </c>
      <c r="E768" s="4">
        <v>0</v>
      </c>
      <c r="F768" s="4">
        <v>16.5</v>
      </c>
      <c r="G768" s="4">
        <v>44.4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4</v>
      </c>
      <c r="N768" s="4"/>
      <c r="O768" s="4"/>
    </row>
    <row r="769" spans="1:15" s="5" customFormat="1" ht="18.75">
      <c r="A769" s="1">
        <v>25</v>
      </c>
      <c r="B769" s="4">
        <v>1.5</v>
      </c>
      <c r="C769" s="4">
        <v>0</v>
      </c>
      <c r="D769" s="4">
        <v>8.2</v>
      </c>
      <c r="E769" s="4">
        <v>7.1</v>
      </c>
      <c r="F769" s="4">
        <v>37.2</v>
      </c>
      <c r="G769" s="4">
        <v>7.2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/>
      <c r="O769" s="4"/>
    </row>
    <row r="770" spans="1:15" s="5" customFormat="1" ht="18.75">
      <c r="A770" s="1">
        <v>26</v>
      </c>
      <c r="B770" s="4">
        <v>1</v>
      </c>
      <c r="C770" s="4">
        <v>6.3</v>
      </c>
      <c r="D770" s="4">
        <v>0</v>
      </c>
      <c r="E770" s="4">
        <v>5</v>
      </c>
      <c r="F770" s="4">
        <v>1.5</v>
      </c>
      <c r="G770" s="4">
        <v>0</v>
      </c>
      <c r="H770" s="4">
        <v>6.5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/>
      <c r="O770" s="4"/>
    </row>
    <row r="771" spans="1:15" s="5" customFormat="1" ht="18.75">
      <c r="A771" s="1">
        <v>27</v>
      </c>
      <c r="B771" s="4">
        <v>3</v>
      </c>
      <c r="C771" s="4">
        <v>0</v>
      </c>
      <c r="D771" s="4">
        <v>0</v>
      </c>
      <c r="E771" s="4">
        <v>21.3</v>
      </c>
      <c r="F771" s="4">
        <v>21</v>
      </c>
      <c r="G771" s="4">
        <v>0</v>
      </c>
      <c r="H771" s="4">
        <v>17.5</v>
      </c>
      <c r="I771" s="4">
        <v>0</v>
      </c>
      <c r="J771" s="4">
        <v>0</v>
      </c>
      <c r="K771" s="4">
        <v>0</v>
      </c>
      <c r="L771" s="4">
        <v>28.7</v>
      </c>
      <c r="M771" s="4">
        <v>0</v>
      </c>
      <c r="N771" s="4"/>
      <c r="O771" s="4"/>
    </row>
    <row r="772" spans="1:15" s="5" customFormat="1" ht="18.75">
      <c r="A772" s="1">
        <v>28</v>
      </c>
      <c r="B772" s="4">
        <v>14</v>
      </c>
      <c r="C772" s="4">
        <v>2.6</v>
      </c>
      <c r="D772" s="4">
        <v>0</v>
      </c>
      <c r="E772" s="4">
        <v>9.2</v>
      </c>
      <c r="F772" s="4">
        <v>5.8</v>
      </c>
      <c r="G772" s="4">
        <v>8.5</v>
      </c>
      <c r="H772" s="4">
        <v>9</v>
      </c>
      <c r="I772" s="4">
        <v>0</v>
      </c>
      <c r="J772" s="4">
        <v>0</v>
      </c>
      <c r="K772" s="4">
        <v>0</v>
      </c>
      <c r="L772" s="4">
        <v>1.2</v>
      </c>
      <c r="M772" s="4">
        <v>0</v>
      </c>
      <c r="N772" s="4"/>
      <c r="O772" s="4"/>
    </row>
    <row r="773" spans="1:15" s="5" customFormat="1" ht="18.75">
      <c r="A773" s="1">
        <v>29</v>
      </c>
      <c r="B773" s="4">
        <v>0</v>
      </c>
      <c r="C773" s="4">
        <v>5.8</v>
      </c>
      <c r="D773" s="4">
        <v>0</v>
      </c>
      <c r="E773" s="4">
        <v>44.5</v>
      </c>
      <c r="F773" s="4">
        <v>2.8</v>
      </c>
      <c r="G773" s="4">
        <v>5</v>
      </c>
      <c r="H773" s="4">
        <v>6</v>
      </c>
      <c r="I773" s="4">
        <v>0</v>
      </c>
      <c r="J773" s="4">
        <v>0</v>
      </c>
      <c r="K773" s="4">
        <v>0</v>
      </c>
      <c r="L773" s="4"/>
      <c r="M773" s="4">
        <v>42.2</v>
      </c>
      <c r="N773" s="4"/>
      <c r="O773" s="4"/>
    </row>
    <row r="774" spans="1:15" s="5" customFormat="1" ht="18.75">
      <c r="A774" s="1">
        <v>30</v>
      </c>
      <c r="B774" s="4">
        <v>0</v>
      </c>
      <c r="C774" s="4">
        <v>8.1</v>
      </c>
      <c r="D774" s="4">
        <v>5.4</v>
      </c>
      <c r="E774" s="4">
        <v>3</v>
      </c>
      <c r="F774" s="4">
        <v>5.5</v>
      </c>
      <c r="G774" s="4">
        <v>0</v>
      </c>
      <c r="H774" s="4">
        <v>10</v>
      </c>
      <c r="I774" s="4">
        <v>0</v>
      </c>
      <c r="J774" s="4">
        <v>0</v>
      </c>
      <c r="K774" s="4">
        <v>0</v>
      </c>
      <c r="L774" s="4"/>
      <c r="M774" s="4">
        <v>5.3</v>
      </c>
      <c r="N774" s="4"/>
      <c r="O774" s="4"/>
    </row>
    <row r="775" spans="1:15" s="5" customFormat="1" ht="18.75">
      <c r="A775" s="1">
        <v>31</v>
      </c>
      <c r="B775" s="4"/>
      <c r="C775" s="4">
        <v>0</v>
      </c>
      <c r="D775" s="4"/>
      <c r="E775" s="4">
        <v>3.3</v>
      </c>
      <c r="F775" s="4">
        <v>0</v>
      </c>
      <c r="G775" s="4"/>
      <c r="H775" s="4">
        <v>2.7</v>
      </c>
      <c r="I775" s="4"/>
      <c r="J775" s="4">
        <v>0</v>
      </c>
      <c r="K775" s="4">
        <v>0</v>
      </c>
      <c r="L775" s="4"/>
      <c r="M775" s="4">
        <v>0</v>
      </c>
      <c r="N775" s="4"/>
      <c r="O775" s="4"/>
    </row>
    <row r="776" spans="1:90" ht="18.75">
      <c r="A776" s="1" t="s">
        <v>43</v>
      </c>
      <c r="B776" s="4">
        <f>SUM(B745:B775)</f>
        <v>52.6</v>
      </c>
      <c r="C776" s="4">
        <f aca="true" t="shared" si="32" ref="C776:M776">SUM(C745:C775)</f>
        <v>203.20000000000002</v>
      </c>
      <c r="D776" s="4">
        <f t="shared" si="32"/>
        <v>272.29999999999995</v>
      </c>
      <c r="E776" s="4">
        <f t="shared" si="32"/>
        <v>142</v>
      </c>
      <c r="F776" s="4">
        <f t="shared" si="32"/>
        <v>296.5</v>
      </c>
      <c r="G776" s="4">
        <f t="shared" si="32"/>
        <v>361.9</v>
      </c>
      <c r="H776" s="4">
        <f t="shared" si="32"/>
        <v>169</v>
      </c>
      <c r="I776" s="4">
        <f t="shared" si="32"/>
        <v>13.8</v>
      </c>
      <c r="J776" s="4">
        <f t="shared" si="32"/>
        <v>4.9</v>
      </c>
      <c r="K776" s="4">
        <f t="shared" si="32"/>
        <v>0</v>
      </c>
      <c r="L776" s="4">
        <f t="shared" si="32"/>
        <v>29.9</v>
      </c>
      <c r="M776" s="4">
        <f t="shared" si="32"/>
        <v>51.5</v>
      </c>
      <c r="N776" s="4">
        <f>SUM(B776:M776)</f>
        <v>1597.6000000000001</v>
      </c>
      <c r="O776" s="4" t="s">
        <v>14</v>
      </c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</row>
    <row r="777" spans="1:90" ht="18.75">
      <c r="A777" s="1" t="s">
        <v>44</v>
      </c>
      <c r="B777" s="4">
        <f>AVERAGE(B745:B775)</f>
        <v>1.7533333333333334</v>
      </c>
      <c r="C777" s="4">
        <f aca="true" t="shared" si="33" ref="C777:M777">AVERAGE(C745:C775)</f>
        <v>6.55483870967742</v>
      </c>
      <c r="D777" s="4">
        <f t="shared" si="33"/>
        <v>9.076666666666664</v>
      </c>
      <c r="E777" s="4">
        <f t="shared" si="33"/>
        <v>4.580645161290323</v>
      </c>
      <c r="F777" s="4">
        <f t="shared" si="33"/>
        <v>9.564516129032258</v>
      </c>
      <c r="G777" s="4">
        <f t="shared" si="33"/>
        <v>12.063333333333333</v>
      </c>
      <c r="H777" s="4">
        <f t="shared" si="33"/>
        <v>5.451612903225806</v>
      </c>
      <c r="I777" s="4">
        <f t="shared" si="33"/>
        <v>0.46</v>
      </c>
      <c r="J777" s="4">
        <f t="shared" si="33"/>
        <v>0.15806451612903227</v>
      </c>
      <c r="K777" s="4">
        <f t="shared" si="33"/>
        <v>0</v>
      </c>
      <c r="L777" s="4">
        <f t="shared" si="33"/>
        <v>1.0678571428571428</v>
      </c>
      <c r="M777" s="4">
        <f t="shared" si="33"/>
        <v>1.6612903225806452</v>
      </c>
      <c r="N777" s="4">
        <f>AVERAGE(B777:M777)</f>
        <v>4.366013184843831</v>
      </c>
      <c r="O777" s="4" t="s">
        <v>201</v>
      </c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</row>
    <row r="778" spans="1:15" s="51" customFormat="1" ht="18.75">
      <c r="A778" s="1" t="s">
        <v>45</v>
      </c>
      <c r="B778" s="7">
        <v>8</v>
      </c>
      <c r="C778" s="7">
        <v>17</v>
      </c>
      <c r="D778" s="7">
        <v>15</v>
      </c>
      <c r="E778" s="7">
        <v>14</v>
      </c>
      <c r="F778" s="7">
        <v>21</v>
      </c>
      <c r="G778" s="7">
        <v>21</v>
      </c>
      <c r="H778" s="7">
        <v>14</v>
      </c>
      <c r="I778" s="7">
        <v>2</v>
      </c>
      <c r="J778" s="7">
        <v>1</v>
      </c>
      <c r="K778" s="7">
        <v>0</v>
      </c>
      <c r="L778" s="7">
        <v>2</v>
      </c>
      <c r="M778" s="7">
        <v>3</v>
      </c>
      <c r="N778" s="7">
        <f>SUM(B778:M778)</f>
        <v>118</v>
      </c>
      <c r="O778" s="7" t="s">
        <v>45</v>
      </c>
    </row>
    <row r="779" spans="1:14" ht="18.75">
      <c r="A779" s="1" t="s">
        <v>46</v>
      </c>
      <c r="C779" s="2" t="s">
        <v>0</v>
      </c>
      <c r="E779" s="2" t="s">
        <v>14</v>
      </c>
      <c r="F779" s="10"/>
      <c r="G779" s="6">
        <v>2542</v>
      </c>
      <c r="H779" s="2" t="s">
        <v>46</v>
      </c>
      <c r="J779" s="2" t="s">
        <v>1</v>
      </c>
      <c r="L779" s="2" t="s">
        <v>14</v>
      </c>
      <c r="M779" s="10"/>
      <c r="N779" s="6">
        <v>2542</v>
      </c>
    </row>
    <row r="780" spans="1:14" ht="18.75">
      <c r="A780" s="1" t="s">
        <v>46</v>
      </c>
      <c r="C780" s="2" t="s">
        <v>2</v>
      </c>
      <c r="E780" s="2" t="s">
        <v>14</v>
      </c>
      <c r="F780" s="10"/>
      <c r="G780" s="6">
        <v>2542</v>
      </c>
      <c r="H780" s="2" t="s">
        <v>46</v>
      </c>
      <c r="J780" s="2" t="s">
        <v>3</v>
      </c>
      <c r="L780" s="2" t="s">
        <v>14</v>
      </c>
      <c r="M780" s="10"/>
      <c r="N780" s="6">
        <v>2542</v>
      </c>
    </row>
    <row r="781" spans="1:14" ht="18.75">
      <c r="A781" s="1" t="s">
        <v>46</v>
      </c>
      <c r="C781" s="2" t="s">
        <v>4</v>
      </c>
      <c r="E781" s="2" t="s">
        <v>14</v>
      </c>
      <c r="F781" s="10"/>
      <c r="G781" s="6">
        <v>2542</v>
      </c>
      <c r="H781" s="2" t="s">
        <v>46</v>
      </c>
      <c r="J781" s="2" t="s">
        <v>5</v>
      </c>
      <c r="L781" s="2" t="s">
        <v>14</v>
      </c>
      <c r="M781" s="10"/>
      <c r="N781" s="6">
        <v>2542</v>
      </c>
    </row>
    <row r="782" spans="1:14" ht="18.75">
      <c r="A782" s="1" t="s">
        <v>46</v>
      </c>
      <c r="C782" s="2" t="s">
        <v>6</v>
      </c>
      <c r="E782" s="2" t="s">
        <v>14</v>
      </c>
      <c r="F782" s="10"/>
      <c r="G782" s="6">
        <v>2542</v>
      </c>
      <c r="H782" s="2" t="s">
        <v>46</v>
      </c>
      <c r="J782" s="2" t="s">
        <v>7</v>
      </c>
      <c r="L782" s="2" t="s">
        <v>14</v>
      </c>
      <c r="M782" s="10"/>
      <c r="N782" s="6">
        <v>2542</v>
      </c>
    </row>
    <row r="783" spans="1:14" ht="18.75">
      <c r="A783" s="1" t="s">
        <v>46</v>
      </c>
      <c r="C783" s="2" t="s">
        <v>8</v>
      </c>
      <c r="E783" s="2" t="s">
        <v>14</v>
      </c>
      <c r="F783" s="10"/>
      <c r="G783" s="6">
        <v>2542</v>
      </c>
      <c r="H783" s="2" t="s">
        <v>46</v>
      </c>
      <c r="J783" s="2" t="s">
        <v>9</v>
      </c>
      <c r="L783" s="2" t="s">
        <v>14</v>
      </c>
      <c r="M783" s="10"/>
      <c r="N783" s="6">
        <v>2542</v>
      </c>
    </row>
    <row r="784" spans="1:14" ht="18.75">
      <c r="A784" s="1" t="s">
        <v>46</v>
      </c>
      <c r="C784" s="2" t="s">
        <v>10</v>
      </c>
      <c r="E784" s="2" t="s">
        <v>14</v>
      </c>
      <c r="F784" s="10"/>
      <c r="G784" s="6">
        <v>2542</v>
      </c>
      <c r="H784" s="2" t="s">
        <v>46</v>
      </c>
      <c r="J784" s="2" t="s">
        <v>11</v>
      </c>
      <c r="L784" s="2" t="s">
        <v>14</v>
      </c>
      <c r="M784" s="10"/>
      <c r="N784" s="6">
        <v>2542</v>
      </c>
    </row>
    <row r="785" spans="1:13" ht="18.75">
      <c r="A785" s="1" t="s">
        <v>46</v>
      </c>
      <c r="C785" s="2" t="s">
        <v>12</v>
      </c>
      <c r="E785" s="2" t="s">
        <v>14</v>
      </c>
      <c r="F785" s="10"/>
      <c r="G785" s="6">
        <v>2542</v>
      </c>
      <c r="M785" s="10"/>
    </row>
    <row r="787" spans="1:13" ht="18.75">
      <c r="A787" s="129" t="s">
        <v>199</v>
      </c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</row>
    <row r="788" ht="18.75">
      <c r="F788" s="2" t="s">
        <v>200</v>
      </c>
    </row>
    <row r="789" ht="18.75">
      <c r="G789" s="2" t="s">
        <v>204</v>
      </c>
    </row>
    <row r="790" spans="1:14" s="2" customFormat="1" ht="18.75">
      <c r="A790" s="1" t="s">
        <v>15</v>
      </c>
      <c r="B790" s="2" t="s">
        <v>30</v>
      </c>
      <c r="C790" s="2" t="s">
        <v>31</v>
      </c>
      <c r="D790" s="2" t="s">
        <v>32</v>
      </c>
      <c r="E790" s="2" t="s">
        <v>33</v>
      </c>
      <c r="F790" s="2" t="s">
        <v>34</v>
      </c>
      <c r="G790" s="2" t="s">
        <v>35</v>
      </c>
      <c r="H790" s="2" t="s">
        <v>36</v>
      </c>
      <c r="I790" s="2" t="s">
        <v>37</v>
      </c>
      <c r="J790" s="2" t="s">
        <v>38</v>
      </c>
      <c r="K790" s="2" t="s">
        <v>39</v>
      </c>
      <c r="L790" s="2" t="s">
        <v>40</v>
      </c>
      <c r="M790" s="2" t="s">
        <v>41</v>
      </c>
      <c r="N790" s="2" t="s">
        <v>42</v>
      </c>
    </row>
    <row r="791" spans="1:15" s="5" customFormat="1" ht="18.75">
      <c r="A791" s="1">
        <v>1</v>
      </c>
      <c r="B791" s="4">
        <v>0</v>
      </c>
      <c r="C791" s="4">
        <v>1.6</v>
      </c>
      <c r="D791" s="4">
        <v>0</v>
      </c>
      <c r="E791" s="4">
        <v>2.2</v>
      </c>
      <c r="F791" s="4">
        <v>0</v>
      </c>
      <c r="G791" s="4">
        <v>9</v>
      </c>
      <c r="H791" s="4">
        <v>1.3</v>
      </c>
      <c r="I791" s="4">
        <v>0</v>
      </c>
      <c r="J791" s="4">
        <v>8.4</v>
      </c>
      <c r="K791" s="4">
        <v>0</v>
      </c>
      <c r="L791" s="4">
        <v>0</v>
      </c>
      <c r="M791" s="4">
        <v>0</v>
      </c>
      <c r="N791" s="4"/>
      <c r="O791" s="4"/>
    </row>
    <row r="792" spans="1:15" s="5" customFormat="1" ht="18.75">
      <c r="A792" s="1">
        <v>2</v>
      </c>
      <c r="B792" s="4">
        <v>0</v>
      </c>
      <c r="C792" s="4">
        <v>0</v>
      </c>
      <c r="D792" s="4">
        <v>11.5</v>
      </c>
      <c r="E792" s="4">
        <v>0</v>
      </c>
      <c r="F792" s="4">
        <v>0</v>
      </c>
      <c r="G792" s="4">
        <v>3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/>
      <c r="O792" s="4"/>
    </row>
    <row r="793" spans="1:15" s="5" customFormat="1" ht="18.75">
      <c r="A793" s="1">
        <v>3</v>
      </c>
      <c r="B793" s="4">
        <v>0</v>
      </c>
      <c r="C793" s="4">
        <v>0</v>
      </c>
      <c r="D793" s="4">
        <v>31</v>
      </c>
      <c r="E793" s="4">
        <v>0</v>
      </c>
      <c r="F793" s="4">
        <v>0</v>
      </c>
      <c r="G793" s="4">
        <v>30.8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/>
      <c r="O793" s="4"/>
    </row>
    <row r="794" spans="1:15" s="5" customFormat="1" ht="18.75">
      <c r="A794" s="1">
        <v>4</v>
      </c>
      <c r="B794" s="4">
        <v>0</v>
      </c>
      <c r="C794" s="4">
        <v>14.2</v>
      </c>
      <c r="D794" s="4">
        <v>5.6</v>
      </c>
      <c r="E794" s="4">
        <v>4.4</v>
      </c>
      <c r="F794" s="4">
        <v>0</v>
      </c>
      <c r="G794" s="4">
        <v>8.7</v>
      </c>
      <c r="H794" s="4">
        <v>12.7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/>
      <c r="O794" s="4"/>
    </row>
    <row r="795" spans="1:15" s="5" customFormat="1" ht="18.75">
      <c r="A795" s="1">
        <v>5</v>
      </c>
      <c r="B795" s="4">
        <v>0</v>
      </c>
      <c r="C795" s="4">
        <v>9.6</v>
      </c>
      <c r="D795" s="4">
        <v>11</v>
      </c>
      <c r="E795" s="4">
        <v>21.1</v>
      </c>
      <c r="F795" s="4">
        <v>2.2</v>
      </c>
      <c r="G795" s="4">
        <v>0</v>
      </c>
      <c r="H795" s="4">
        <v>1.1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/>
      <c r="O795" s="4"/>
    </row>
    <row r="796" spans="1:15" s="5" customFormat="1" ht="18.75">
      <c r="A796" s="1">
        <v>6</v>
      </c>
      <c r="B796" s="4">
        <v>0</v>
      </c>
      <c r="C796" s="4">
        <v>17.4</v>
      </c>
      <c r="D796" s="4">
        <v>0</v>
      </c>
      <c r="E796" s="4">
        <v>26.7</v>
      </c>
      <c r="F796" s="4">
        <v>16</v>
      </c>
      <c r="G796" s="4">
        <v>0</v>
      </c>
      <c r="H796" s="4">
        <v>3.2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/>
      <c r="O796" s="4"/>
    </row>
    <row r="797" spans="1:15" s="5" customFormat="1" ht="18.75">
      <c r="A797" s="1">
        <v>7</v>
      </c>
      <c r="B797" s="4">
        <v>0</v>
      </c>
      <c r="C797" s="4">
        <v>9.2</v>
      </c>
      <c r="D797" s="4">
        <v>2.5</v>
      </c>
      <c r="E797" s="4">
        <v>7.8</v>
      </c>
      <c r="F797" s="4">
        <v>6.3</v>
      </c>
      <c r="G797" s="4">
        <v>8.8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/>
      <c r="O797" s="4"/>
    </row>
    <row r="798" spans="1:15" s="5" customFormat="1" ht="18.75">
      <c r="A798" s="1">
        <v>8</v>
      </c>
      <c r="B798" s="4">
        <v>0</v>
      </c>
      <c r="C798" s="4">
        <v>4.4</v>
      </c>
      <c r="D798" s="4">
        <v>0</v>
      </c>
      <c r="E798" s="4">
        <v>0</v>
      </c>
      <c r="F798" s="4">
        <v>17.5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0.7</v>
      </c>
      <c r="N798" s="4"/>
      <c r="O798" s="4"/>
    </row>
    <row r="799" spans="1:15" s="5" customFormat="1" ht="18.75">
      <c r="A799" s="1">
        <v>9</v>
      </c>
      <c r="B799" s="4">
        <v>0</v>
      </c>
      <c r="C799" s="4">
        <v>0</v>
      </c>
      <c r="D799" s="4">
        <v>0</v>
      </c>
      <c r="E799" s="4">
        <v>0</v>
      </c>
      <c r="F799" s="4">
        <v>4.6</v>
      </c>
      <c r="G799" s="4">
        <v>3.5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1.8</v>
      </c>
      <c r="N799" s="4"/>
      <c r="O799" s="4"/>
    </row>
    <row r="800" spans="1:15" s="5" customFormat="1" ht="18.75">
      <c r="A800" s="1">
        <v>10</v>
      </c>
      <c r="B800" s="4">
        <v>0</v>
      </c>
      <c r="C800" s="4">
        <v>0</v>
      </c>
      <c r="D800" s="4">
        <v>0</v>
      </c>
      <c r="E800" s="4">
        <v>2.4</v>
      </c>
      <c r="F800" s="4">
        <v>0</v>
      </c>
      <c r="G800" s="4">
        <v>26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2</v>
      </c>
      <c r="N800" s="4"/>
      <c r="O800" s="4"/>
    </row>
    <row r="801" spans="1:15" s="5" customFormat="1" ht="18.75">
      <c r="A801" s="1">
        <v>11</v>
      </c>
      <c r="B801" s="4">
        <v>0</v>
      </c>
      <c r="C801" s="4">
        <v>6.3</v>
      </c>
      <c r="D801" s="4">
        <v>0</v>
      </c>
      <c r="E801" s="4">
        <v>19</v>
      </c>
      <c r="F801" s="4">
        <v>0</v>
      </c>
      <c r="G801" s="4">
        <v>2.3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8</v>
      </c>
      <c r="N801" s="4"/>
      <c r="O801" s="4"/>
    </row>
    <row r="802" spans="1:15" s="5" customFormat="1" ht="18.75">
      <c r="A802" s="1">
        <v>12</v>
      </c>
      <c r="B802" s="4">
        <v>1.8</v>
      </c>
      <c r="C802" s="4">
        <v>26.8</v>
      </c>
      <c r="D802" s="4">
        <v>0</v>
      </c>
      <c r="E802" s="4">
        <v>2.2</v>
      </c>
      <c r="F802" s="4">
        <v>0</v>
      </c>
      <c r="G802" s="4">
        <v>18.3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3.4</v>
      </c>
      <c r="N802" s="4"/>
      <c r="O802" s="4"/>
    </row>
    <row r="803" spans="1:15" s="5" customFormat="1" ht="18.75">
      <c r="A803" s="1">
        <v>13</v>
      </c>
      <c r="B803" s="4">
        <v>0</v>
      </c>
      <c r="C803" s="4">
        <v>7.8</v>
      </c>
      <c r="D803" s="4">
        <v>1.8</v>
      </c>
      <c r="E803" s="4">
        <v>0</v>
      </c>
      <c r="F803" s="4">
        <v>0</v>
      </c>
      <c r="G803" s="4">
        <v>6.7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24.8</v>
      </c>
      <c r="N803" s="4"/>
      <c r="O803" s="4"/>
    </row>
    <row r="804" spans="1:15" s="5" customFormat="1" ht="18.75">
      <c r="A804" s="1">
        <v>14</v>
      </c>
      <c r="B804" s="4">
        <v>5.5</v>
      </c>
      <c r="C804" s="4">
        <v>6.2</v>
      </c>
      <c r="D804" s="4">
        <v>3.5</v>
      </c>
      <c r="E804" s="4">
        <v>0</v>
      </c>
      <c r="F804" s="4">
        <v>0</v>
      </c>
      <c r="G804" s="4">
        <v>20.1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2.4</v>
      </c>
      <c r="N804" s="4"/>
      <c r="O804" s="4"/>
    </row>
    <row r="805" spans="1:15" s="5" customFormat="1" ht="18.75">
      <c r="A805" s="1">
        <v>15</v>
      </c>
      <c r="B805" s="4">
        <v>0</v>
      </c>
      <c r="C805" s="4">
        <v>25.2</v>
      </c>
      <c r="D805" s="4">
        <v>4.6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3.2</v>
      </c>
      <c r="N805" s="4"/>
      <c r="O805" s="4"/>
    </row>
    <row r="806" spans="1:15" s="5" customFormat="1" ht="18.75">
      <c r="A806" s="1">
        <v>16</v>
      </c>
      <c r="B806" s="4">
        <v>2.2</v>
      </c>
      <c r="C806" s="4">
        <v>20.2</v>
      </c>
      <c r="D806" s="4">
        <v>0</v>
      </c>
      <c r="E806" s="4">
        <v>9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/>
      <c r="O806" s="4"/>
    </row>
    <row r="807" spans="1:15" s="5" customFormat="1" ht="18.75">
      <c r="A807" s="1">
        <v>17</v>
      </c>
      <c r="B807" s="4">
        <v>6.5</v>
      </c>
      <c r="C807" s="4">
        <v>0</v>
      </c>
      <c r="D807" s="4">
        <v>0</v>
      </c>
      <c r="E807" s="4">
        <v>4.6</v>
      </c>
      <c r="F807" s="4">
        <v>5.4</v>
      </c>
      <c r="G807" s="4">
        <v>0</v>
      </c>
      <c r="H807" s="4">
        <v>2.2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/>
      <c r="O807" s="4"/>
    </row>
    <row r="808" spans="1:15" s="5" customFormat="1" ht="18.75">
      <c r="A808" s="1">
        <v>18</v>
      </c>
      <c r="B808" s="4">
        <v>0</v>
      </c>
      <c r="C808" s="4">
        <v>20.5</v>
      </c>
      <c r="D808" s="4">
        <v>0</v>
      </c>
      <c r="E808" s="4">
        <v>0</v>
      </c>
      <c r="F808" s="4">
        <v>4.2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/>
      <c r="O808" s="4"/>
    </row>
    <row r="809" spans="1:15" s="5" customFormat="1" ht="18.75">
      <c r="A809" s="1">
        <v>19</v>
      </c>
      <c r="B809" s="4">
        <v>0</v>
      </c>
      <c r="C809" s="4">
        <v>18.7</v>
      </c>
      <c r="D809" s="4">
        <v>0</v>
      </c>
      <c r="E809" s="4">
        <v>12.5</v>
      </c>
      <c r="F809" s="4">
        <v>0</v>
      </c>
      <c r="G809" s="4">
        <v>0</v>
      </c>
      <c r="H809" s="4">
        <v>10.5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/>
      <c r="O809" s="4"/>
    </row>
    <row r="810" spans="1:15" s="5" customFormat="1" ht="18.75">
      <c r="A810" s="1">
        <v>20</v>
      </c>
      <c r="B810" s="4">
        <v>0</v>
      </c>
      <c r="C810" s="4">
        <v>3.9</v>
      </c>
      <c r="D810" s="4">
        <v>3.2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/>
      <c r="O810" s="4"/>
    </row>
    <row r="811" spans="1:15" s="5" customFormat="1" ht="18.75">
      <c r="A811" s="1">
        <v>21</v>
      </c>
      <c r="B811" s="4">
        <v>0</v>
      </c>
      <c r="C811" s="4">
        <v>0</v>
      </c>
      <c r="D811" s="4">
        <v>30.2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24</v>
      </c>
      <c r="N811" s="4"/>
      <c r="O811" s="4"/>
    </row>
    <row r="812" spans="1:15" s="5" customFormat="1" ht="18.75">
      <c r="A812" s="1">
        <v>22</v>
      </c>
      <c r="B812" s="4">
        <v>0</v>
      </c>
      <c r="C812" s="4">
        <v>0</v>
      </c>
      <c r="D812" s="4">
        <v>0</v>
      </c>
      <c r="E812" s="4">
        <v>4.2</v>
      </c>
      <c r="F812" s="4">
        <v>6.4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/>
      <c r="O812" s="4"/>
    </row>
    <row r="813" spans="1:15" s="5" customFormat="1" ht="18.75">
      <c r="A813" s="1">
        <v>23</v>
      </c>
      <c r="B813" s="4">
        <v>0</v>
      </c>
      <c r="C813" s="4">
        <v>0</v>
      </c>
      <c r="D813" s="4">
        <v>4</v>
      </c>
      <c r="E813" s="4">
        <v>15</v>
      </c>
      <c r="F813" s="4">
        <v>8.1</v>
      </c>
      <c r="G813" s="4">
        <v>0</v>
      </c>
      <c r="H813" s="4">
        <v>1.7</v>
      </c>
      <c r="I813" s="4">
        <v>0</v>
      </c>
      <c r="J813" s="4">
        <v>0</v>
      </c>
      <c r="K813" s="4">
        <v>0</v>
      </c>
      <c r="L813" s="4">
        <v>0</v>
      </c>
      <c r="M813" s="4">
        <v>0.2</v>
      </c>
      <c r="N813" s="4"/>
      <c r="O813" s="4"/>
    </row>
    <row r="814" spans="1:15" s="5" customFormat="1" ht="18.75">
      <c r="A814" s="1">
        <v>24</v>
      </c>
      <c r="B814" s="4">
        <v>0</v>
      </c>
      <c r="C814" s="4">
        <v>0</v>
      </c>
      <c r="D814" s="4">
        <v>0</v>
      </c>
      <c r="E814" s="4">
        <v>11.7</v>
      </c>
      <c r="F814" s="4">
        <v>14.7</v>
      </c>
      <c r="G814" s="4">
        <v>0</v>
      </c>
      <c r="H814" s="4">
        <v>9.8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/>
      <c r="O814" s="4"/>
    </row>
    <row r="815" spans="1:15" s="5" customFormat="1" ht="18.75">
      <c r="A815" s="1">
        <v>25</v>
      </c>
      <c r="B815" s="4">
        <v>0</v>
      </c>
      <c r="C815" s="4">
        <v>2.4</v>
      </c>
      <c r="D815" s="4">
        <v>4.4</v>
      </c>
      <c r="E815" s="4">
        <v>0.4</v>
      </c>
      <c r="F815" s="4">
        <v>0</v>
      </c>
      <c r="G815" s="4">
        <v>2.3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/>
      <c r="O815" s="4"/>
    </row>
    <row r="816" spans="1:15" s="5" customFormat="1" ht="18.75">
      <c r="A816" s="1">
        <v>26</v>
      </c>
      <c r="B816" s="4">
        <v>12.8</v>
      </c>
      <c r="C816" s="4">
        <v>1.8</v>
      </c>
      <c r="D816" s="4">
        <v>16.8</v>
      </c>
      <c r="E816" s="4">
        <v>2.2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2.5</v>
      </c>
      <c r="N816" s="4"/>
      <c r="O816" s="4"/>
    </row>
    <row r="817" spans="1:15" s="5" customFormat="1" ht="18.75">
      <c r="A817" s="1">
        <v>27</v>
      </c>
      <c r="B817" s="4">
        <v>0</v>
      </c>
      <c r="C817" s="4">
        <v>0</v>
      </c>
      <c r="D817" s="4">
        <v>0</v>
      </c>
      <c r="E817" s="4">
        <v>0</v>
      </c>
      <c r="F817" s="4">
        <v>9.5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/>
      <c r="O817" s="4"/>
    </row>
    <row r="818" spans="1:15" s="5" customFormat="1" ht="18.75">
      <c r="A818" s="1">
        <v>28</v>
      </c>
      <c r="B818" s="4">
        <v>0</v>
      </c>
      <c r="C818" s="4">
        <v>10.2</v>
      </c>
      <c r="D818" s="4">
        <v>0</v>
      </c>
      <c r="E818" s="4">
        <v>12.4</v>
      </c>
      <c r="F818" s="4">
        <v>20.5</v>
      </c>
      <c r="G818" s="4">
        <v>11.8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/>
      <c r="O818" s="4"/>
    </row>
    <row r="819" spans="1:15" s="5" customFormat="1" ht="18.75">
      <c r="A819" s="1">
        <v>29</v>
      </c>
      <c r="B819" s="4">
        <v>3.1</v>
      </c>
      <c r="C819" s="4">
        <v>0</v>
      </c>
      <c r="D819" s="4">
        <v>2.2</v>
      </c>
      <c r="E819" s="4">
        <v>10.1</v>
      </c>
      <c r="F819" s="4">
        <v>15.5</v>
      </c>
      <c r="G819" s="4">
        <v>9.6</v>
      </c>
      <c r="H819" s="4">
        <v>2</v>
      </c>
      <c r="I819" s="4">
        <v>31.5</v>
      </c>
      <c r="J819" s="4">
        <v>0</v>
      </c>
      <c r="K819" s="4">
        <v>0</v>
      </c>
      <c r="L819" s="4"/>
      <c r="M819" s="4">
        <v>0</v>
      </c>
      <c r="N819" s="4"/>
      <c r="O819" s="4"/>
    </row>
    <row r="820" spans="1:15" s="5" customFormat="1" ht="18.75">
      <c r="A820" s="1">
        <v>30</v>
      </c>
      <c r="B820" s="4">
        <v>6.9</v>
      </c>
      <c r="C820" s="4">
        <v>0</v>
      </c>
      <c r="D820" s="4">
        <v>0</v>
      </c>
      <c r="E820" s="4">
        <v>0</v>
      </c>
      <c r="F820" s="4">
        <v>0</v>
      </c>
      <c r="G820" s="4">
        <v>4.6</v>
      </c>
      <c r="H820" s="4">
        <v>13</v>
      </c>
      <c r="I820" s="4">
        <v>0</v>
      </c>
      <c r="J820" s="4">
        <v>0</v>
      </c>
      <c r="K820" s="4">
        <v>0</v>
      </c>
      <c r="L820" s="4"/>
      <c r="M820" s="4">
        <v>0</v>
      </c>
      <c r="N820" s="4"/>
      <c r="O820" s="4"/>
    </row>
    <row r="821" spans="1:15" s="5" customFormat="1" ht="18.75">
      <c r="A821" s="1">
        <v>31</v>
      </c>
      <c r="B821" s="4"/>
      <c r="C821" s="4">
        <v>3.3</v>
      </c>
      <c r="D821" s="4"/>
      <c r="E821" s="4">
        <v>15.8</v>
      </c>
      <c r="F821" s="4">
        <v>0</v>
      </c>
      <c r="G821" s="4"/>
      <c r="H821" s="4">
        <v>0</v>
      </c>
      <c r="I821" s="4"/>
      <c r="J821" s="4">
        <v>0</v>
      </c>
      <c r="K821" s="4">
        <v>0</v>
      </c>
      <c r="L821" s="4"/>
      <c r="M821" s="4">
        <v>0</v>
      </c>
      <c r="N821" s="4"/>
      <c r="O821" s="4"/>
    </row>
    <row r="822" spans="1:90" ht="18.75">
      <c r="A822" s="1" t="s">
        <v>43</v>
      </c>
      <c r="B822" s="4">
        <f>SUM(B791:B821)</f>
        <v>38.800000000000004</v>
      </c>
      <c r="C822" s="4">
        <f aca="true" t="shared" si="34" ref="C822:M822">SUM(C791:C821)</f>
        <v>209.7</v>
      </c>
      <c r="D822" s="4">
        <f t="shared" si="34"/>
        <v>132.3</v>
      </c>
      <c r="E822" s="4">
        <f t="shared" si="34"/>
        <v>183.70000000000002</v>
      </c>
      <c r="F822" s="4">
        <f t="shared" si="34"/>
        <v>130.9</v>
      </c>
      <c r="G822" s="4">
        <f t="shared" si="34"/>
        <v>165.5</v>
      </c>
      <c r="H822" s="4">
        <f t="shared" si="34"/>
        <v>57.5</v>
      </c>
      <c r="I822" s="4">
        <f t="shared" si="34"/>
        <v>31.5</v>
      </c>
      <c r="J822" s="4">
        <f t="shared" si="34"/>
        <v>8.4</v>
      </c>
      <c r="K822" s="4">
        <f t="shared" si="34"/>
        <v>0</v>
      </c>
      <c r="L822" s="4">
        <f t="shared" si="34"/>
        <v>0</v>
      </c>
      <c r="M822" s="4">
        <f t="shared" si="34"/>
        <v>73.00000000000001</v>
      </c>
      <c r="N822" s="4">
        <f>SUM(B822:M822)</f>
        <v>1031.3</v>
      </c>
      <c r="O822" s="4" t="s">
        <v>14</v>
      </c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</row>
    <row r="823" spans="1:90" ht="18.75">
      <c r="A823" s="1" t="s">
        <v>44</v>
      </c>
      <c r="B823" s="4">
        <f>AVERAGE(B791:B821)</f>
        <v>1.2933333333333334</v>
      </c>
      <c r="C823" s="4">
        <f aca="true" t="shared" si="35" ref="C823:M823">AVERAGE(C791:C821)</f>
        <v>6.764516129032257</v>
      </c>
      <c r="D823" s="4">
        <f t="shared" si="35"/>
        <v>4.41</v>
      </c>
      <c r="E823" s="4">
        <f t="shared" si="35"/>
        <v>5.925806451612904</v>
      </c>
      <c r="F823" s="4">
        <f t="shared" si="35"/>
        <v>4.22258064516129</v>
      </c>
      <c r="G823" s="4">
        <f t="shared" si="35"/>
        <v>5.516666666666667</v>
      </c>
      <c r="H823" s="4">
        <f t="shared" si="35"/>
        <v>1.8548387096774193</v>
      </c>
      <c r="I823" s="4">
        <f t="shared" si="35"/>
        <v>1.05</v>
      </c>
      <c r="J823" s="4">
        <f t="shared" si="35"/>
        <v>0.2709677419354839</v>
      </c>
      <c r="K823" s="4">
        <f t="shared" si="35"/>
        <v>0</v>
      </c>
      <c r="L823" s="4">
        <f t="shared" si="35"/>
        <v>0</v>
      </c>
      <c r="M823" s="4">
        <f t="shared" si="35"/>
        <v>2.35483870967742</v>
      </c>
      <c r="N823" s="4">
        <f>AVERAGE(B823:M823)</f>
        <v>2.805295698924731</v>
      </c>
      <c r="O823" s="4" t="s">
        <v>201</v>
      </c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</row>
    <row r="824" spans="1:15" s="51" customFormat="1" ht="18.75">
      <c r="A824" s="1" t="s">
        <v>45</v>
      </c>
      <c r="B824" s="7">
        <v>7</v>
      </c>
      <c r="C824" s="7">
        <v>19</v>
      </c>
      <c r="D824" s="7">
        <v>14</v>
      </c>
      <c r="E824" s="7">
        <v>19</v>
      </c>
      <c r="F824" s="7">
        <v>13</v>
      </c>
      <c r="G824" s="7">
        <v>15</v>
      </c>
      <c r="H824" s="7">
        <v>10</v>
      </c>
      <c r="I824" s="7">
        <v>1</v>
      </c>
      <c r="J824" s="7">
        <v>1</v>
      </c>
      <c r="K824" s="7">
        <v>0</v>
      </c>
      <c r="L824" s="7">
        <v>0</v>
      </c>
      <c r="M824" s="7">
        <v>11</v>
      </c>
      <c r="N824" s="7">
        <f>SUM(B824:M824)</f>
        <v>110</v>
      </c>
      <c r="O824" s="7" t="s">
        <v>45</v>
      </c>
    </row>
    <row r="825" spans="1:14" ht="18.75">
      <c r="A825" s="1" t="s">
        <v>46</v>
      </c>
      <c r="C825" s="2" t="s">
        <v>0</v>
      </c>
      <c r="E825" s="2" t="s">
        <v>14</v>
      </c>
      <c r="F825" s="10"/>
      <c r="G825" s="6">
        <v>2543</v>
      </c>
      <c r="H825" s="2" t="s">
        <v>46</v>
      </c>
      <c r="J825" s="2" t="s">
        <v>1</v>
      </c>
      <c r="L825" s="2" t="s">
        <v>14</v>
      </c>
      <c r="M825" s="10"/>
      <c r="N825" s="6">
        <v>2543</v>
      </c>
    </row>
    <row r="826" spans="1:14" ht="18.75">
      <c r="A826" s="1" t="s">
        <v>46</v>
      </c>
      <c r="C826" s="2" t="s">
        <v>2</v>
      </c>
      <c r="E826" s="2" t="s">
        <v>14</v>
      </c>
      <c r="F826" s="10"/>
      <c r="G826" s="6">
        <v>2543</v>
      </c>
      <c r="H826" s="2" t="s">
        <v>46</v>
      </c>
      <c r="J826" s="2" t="s">
        <v>3</v>
      </c>
      <c r="L826" s="2" t="s">
        <v>14</v>
      </c>
      <c r="M826" s="10"/>
      <c r="N826" s="6">
        <v>2543</v>
      </c>
    </row>
    <row r="827" spans="1:14" ht="18.75">
      <c r="A827" s="1" t="s">
        <v>46</v>
      </c>
      <c r="C827" s="2" t="s">
        <v>4</v>
      </c>
      <c r="E827" s="2" t="s">
        <v>14</v>
      </c>
      <c r="F827" s="10"/>
      <c r="G827" s="6">
        <v>2543</v>
      </c>
      <c r="H827" s="2" t="s">
        <v>46</v>
      </c>
      <c r="J827" s="2" t="s">
        <v>5</v>
      </c>
      <c r="L827" s="2" t="s">
        <v>14</v>
      </c>
      <c r="M827" s="10"/>
      <c r="N827" s="6">
        <v>2543</v>
      </c>
    </row>
    <row r="828" spans="1:14" ht="18.75">
      <c r="A828" s="1" t="s">
        <v>46</v>
      </c>
      <c r="C828" s="2" t="s">
        <v>6</v>
      </c>
      <c r="E828" s="2" t="s">
        <v>14</v>
      </c>
      <c r="F828" s="10"/>
      <c r="G828" s="6">
        <v>2543</v>
      </c>
      <c r="H828" s="2" t="s">
        <v>46</v>
      </c>
      <c r="J828" s="2" t="s">
        <v>7</v>
      </c>
      <c r="L828" s="2" t="s">
        <v>14</v>
      </c>
      <c r="M828" s="10"/>
      <c r="N828" s="6">
        <v>2543</v>
      </c>
    </row>
    <row r="829" spans="1:14" ht="18.75">
      <c r="A829" s="1" t="s">
        <v>46</v>
      </c>
      <c r="C829" s="2" t="s">
        <v>8</v>
      </c>
      <c r="E829" s="2" t="s">
        <v>14</v>
      </c>
      <c r="F829" s="10"/>
      <c r="G829" s="6">
        <v>2543</v>
      </c>
      <c r="H829" s="2" t="s">
        <v>46</v>
      </c>
      <c r="J829" s="2" t="s">
        <v>9</v>
      </c>
      <c r="L829" s="2" t="s">
        <v>14</v>
      </c>
      <c r="M829" s="10"/>
      <c r="N829" s="6">
        <v>2543</v>
      </c>
    </row>
    <row r="830" spans="1:14" ht="18.75">
      <c r="A830" s="1" t="s">
        <v>46</v>
      </c>
      <c r="C830" s="2" t="s">
        <v>10</v>
      </c>
      <c r="E830" s="2" t="s">
        <v>14</v>
      </c>
      <c r="F830" s="10"/>
      <c r="G830" s="6">
        <v>2543</v>
      </c>
      <c r="H830" s="2" t="s">
        <v>46</v>
      </c>
      <c r="J830" s="2" t="s">
        <v>11</v>
      </c>
      <c r="L830" s="2" t="s">
        <v>14</v>
      </c>
      <c r="M830" s="10"/>
      <c r="N830" s="6">
        <v>2543</v>
      </c>
    </row>
    <row r="831" spans="1:13" ht="18.75">
      <c r="A831" s="1" t="s">
        <v>46</v>
      </c>
      <c r="C831" s="2" t="s">
        <v>12</v>
      </c>
      <c r="E831" s="2" t="s">
        <v>14</v>
      </c>
      <c r="F831" s="10"/>
      <c r="G831" s="6">
        <v>2543</v>
      </c>
      <c r="M831" s="10"/>
    </row>
    <row r="833" spans="1:13" ht="19.5" customHeight="1">
      <c r="A833" s="129" t="s">
        <v>199</v>
      </c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</row>
    <row r="834" ht="19.5" customHeight="1">
      <c r="F834" s="2" t="s">
        <v>200</v>
      </c>
    </row>
    <row r="835" ht="19.5" customHeight="1">
      <c r="G835" s="2" t="s">
        <v>205</v>
      </c>
    </row>
    <row r="836" spans="1:14" s="2" customFormat="1" ht="19.5" customHeight="1">
      <c r="A836" s="44" t="s">
        <v>15</v>
      </c>
      <c r="B836" s="45" t="s">
        <v>30</v>
      </c>
      <c r="C836" s="45" t="s">
        <v>31</v>
      </c>
      <c r="D836" s="45" t="s">
        <v>32</v>
      </c>
      <c r="E836" s="45" t="s">
        <v>33</v>
      </c>
      <c r="F836" s="45" t="s">
        <v>34</v>
      </c>
      <c r="G836" s="45" t="s">
        <v>35</v>
      </c>
      <c r="H836" s="45" t="s">
        <v>36</v>
      </c>
      <c r="I836" s="45" t="s">
        <v>37</v>
      </c>
      <c r="J836" s="45" t="s">
        <v>38</v>
      </c>
      <c r="K836" s="45" t="s">
        <v>39</v>
      </c>
      <c r="L836" s="45" t="s">
        <v>40</v>
      </c>
      <c r="M836" s="45" t="s">
        <v>41</v>
      </c>
      <c r="N836" s="2" t="s">
        <v>42</v>
      </c>
    </row>
    <row r="837" spans="1:15" s="5" customFormat="1" ht="19.5" customHeight="1">
      <c r="A837" s="44">
        <v>1</v>
      </c>
      <c r="B837" s="23">
        <v>0</v>
      </c>
      <c r="C837" s="23">
        <v>0</v>
      </c>
      <c r="D837" s="23">
        <v>12.5</v>
      </c>
      <c r="E837" s="23">
        <v>0</v>
      </c>
      <c r="F837" s="23">
        <v>2.7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4"/>
      <c r="O837" s="4"/>
    </row>
    <row r="838" spans="1:15" s="5" customFormat="1" ht="19.5" customHeight="1">
      <c r="A838" s="44">
        <v>2</v>
      </c>
      <c r="B838" s="23">
        <v>0</v>
      </c>
      <c r="C838" s="23">
        <v>0</v>
      </c>
      <c r="D838" s="23">
        <v>2.3</v>
      </c>
      <c r="E838" s="23">
        <v>0</v>
      </c>
      <c r="F838" s="23">
        <v>33</v>
      </c>
      <c r="G838" s="23">
        <v>0</v>
      </c>
      <c r="H838" s="23">
        <v>30.7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4"/>
      <c r="O838" s="4"/>
    </row>
    <row r="839" spans="1:15" s="5" customFormat="1" ht="19.5" customHeight="1">
      <c r="A839" s="44">
        <v>3</v>
      </c>
      <c r="B839" s="23">
        <v>0</v>
      </c>
      <c r="C839" s="23">
        <v>34.2</v>
      </c>
      <c r="D839" s="23">
        <v>0</v>
      </c>
      <c r="E839" s="23">
        <v>17.5</v>
      </c>
      <c r="F839" s="23">
        <v>18.1</v>
      </c>
      <c r="G839" s="23">
        <v>9.3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4"/>
      <c r="O839" s="4"/>
    </row>
    <row r="840" spans="1:15" s="5" customFormat="1" ht="19.5" customHeight="1">
      <c r="A840" s="44">
        <v>4</v>
      </c>
      <c r="B840" s="23">
        <v>0</v>
      </c>
      <c r="C840" s="23">
        <v>0</v>
      </c>
      <c r="D840" s="23">
        <v>12.7</v>
      </c>
      <c r="E840" s="23">
        <v>2.6</v>
      </c>
      <c r="F840" s="23">
        <v>11</v>
      </c>
      <c r="G840" s="23">
        <v>3.5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4"/>
      <c r="O840" s="4"/>
    </row>
    <row r="841" spans="1:15" s="5" customFormat="1" ht="19.5" customHeight="1">
      <c r="A841" s="44">
        <v>5</v>
      </c>
      <c r="B841" s="23">
        <v>0</v>
      </c>
      <c r="C841" s="23">
        <v>8.7</v>
      </c>
      <c r="D841" s="23">
        <v>0</v>
      </c>
      <c r="E841" s="23">
        <v>0</v>
      </c>
      <c r="F841" s="23">
        <v>5.7</v>
      </c>
      <c r="G841" s="23">
        <v>0</v>
      </c>
      <c r="H841" s="23">
        <v>2.5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4"/>
      <c r="O841" s="4"/>
    </row>
    <row r="842" spans="1:15" s="5" customFormat="1" ht="19.5" customHeight="1">
      <c r="A842" s="44">
        <v>6</v>
      </c>
      <c r="B842" s="23">
        <v>0</v>
      </c>
      <c r="C842" s="23">
        <v>6.7</v>
      </c>
      <c r="D842" s="23">
        <v>0</v>
      </c>
      <c r="E842" s="23">
        <v>0</v>
      </c>
      <c r="F842" s="23">
        <v>6.8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4"/>
      <c r="O842" s="4"/>
    </row>
    <row r="843" spans="1:15" s="5" customFormat="1" ht="19.5" customHeight="1">
      <c r="A843" s="44">
        <v>7</v>
      </c>
      <c r="B843" s="23">
        <v>0</v>
      </c>
      <c r="C843" s="23">
        <v>0</v>
      </c>
      <c r="D843" s="23">
        <v>0</v>
      </c>
      <c r="E843" s="23">
        <v>25.8</v>
      </c>
      <c r="F843" s="23">
        <v>9</v>
      </c>
      <c r="G843" s="23">
        <v>0</v>
      </c>
      <c r="H843" s="23">
        <v>0</v>
      </c>
      <c r="I843" s="23">
        <v>0.8</v>
      </c>
      <c r="J843" s="23">
        <v>0</v>
      </c>
      <c r="K843" s="23">
        <v>0</v>
      </c>
      <c r="L843" s="23">
        <v>0</v>
      </c>
      <c r="M843" s="23">
        <v>0</v>
      </c>
      <c r="N843" s="4"/>
      <c r="O843" s="4"/>
    </row>
    <row r="844" spans="1:15" s="5" customFormat="1" ht="19.5" customHeight="1">
      <c r="A844" s="44">
        <v>8</v>
      </c>
      <c r="B844" s="23">
        <v>0</v>
      </c>
      <c r="C844" s="23">
        <v>0</v>
      </c>
      <c r="D844" s="23">
        <v>0</v>
      </c>
      <c r="E844" s="23">
        <v>42.7</v>
      </c>
      <c r="F844" s="23">
        <v>38.5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  <c r="N844" s="4"/>
      <c r="O844" s="4"/>
    </row>
    <row r="845" spans="1:15" s="5" customFormat="1" ht="19.5" customHeight="1">
      <c r="A845" s="44">
        <v>9</v>
      </c>
      <c r="B845" s="23">
        <v>0</v>
      </c>
      <c r="C845" s="23">
        <v>0</v>
      </c>
      <c r="D845" s="23">
        <v>0</v>
      </c>
      <c r="E845" s="23">
        <v>9.2</v>
      </c>
      <c r="F845" s="23">
        <v>0</v>
      </c>
      <c r="G845" s="23">
        <v>24.5</v>
      </c>
      <c r="H845" s="23">
        <v>3.1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4"/>
      <c r="O845" s="4"/>
    </row>
    <row r="846" spans="1:15" s="5" customFormat="1" ht="19.5" customHeight="1">
      <c r="A846" s="44">
        <v>10</v>
      </c>
      <c r="B846" s="23">
        <v>0</v>
      </c>
      <c r="C846" s="23">
        <v>31.5</v>
      </c>
      <c r="D846" s="23">
        <v>0</v>
      </c>
      <c r="E846" s="23">
        <v>13.5</v>
      </c>
      <c r="F846" s="23">
        <v>0</v>
      </c>
      <c r="G846" s="23">
        <v>1.5</v>
      </c>
      <c r="H846" s="23">
        <v>6.5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4"/>
      <c r="O846" s="4"/>
    </row>
    <row r="847" spans="1:15" s="5" customFormat="1" ht="19.5" customHeight="1">
      <c r="A847" s="44">
        <v>11</v>
      </c>
      <c r="B847" s="23">
        <v>0</v>
      </c>
      <c r="C847" s="23">
        <v>0</v>
      </c>
      <c r="D847" s="23">
        <v>0</v>
      </c>
      <c r="E847" s="23">
        <v>24.4</v>
      </c>
      <c r="F847" s="23">
        <v>36.6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4"/>
      <c r="O847" s="4"/>
    </row>
    <row r="848" spans="1:15" s="5" customFormat="1" ht="19.5" customHeight="1">
      <c r="A848" s="44">
        <v>12</v>
      </c>
      <c r="B848" s="23">
        <v>0</v>
      </c>
      <c r="C848" s="23">
        <v>32</v>
      </c>
      <c r="D848" s="23">
        <v>0</v>
      </c>
      <c r="E848" s="23">
        <v>0</v>
      </c>
      <c r="F848" s="23">
        <v>52</v>
      </c>
      <c r="G848" s="23">
        <v>18.1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4"/>
      <c r="O848" s="4"/>
    </row>
    <row r="849" spans="1:15" s="5" customFormat="1" ht="19.5" customHeight="1">
      <c r="A849" s="44">
        <v>13</v>
      </c>
      <c r="B849" s="23">
        <v>0</v>
      </c>
      <c r="C849" s="23">
        <v>0</v>
      </c>
      <c r="D849" s="23">
        <v>0.2</v>
      </c>
      <c r="E849" s="23">
        <v>0</v>
      </c>
      <c r="F849" s="23">
        <v>5</v>
      </c>
      <c r="G849" s="23">
        <v>9.6</v>
      </c>
      <c r="H849" s="23">
        <v>0</v>
      </c>
      <c r="I849" s="23">
        <v>0</v>
      </c>
      <c r="J849" s="23">
        <v>0</v>
      </c>
      <c r="K849" s="23">
        <v>11.7</v>
      </c>
      <c r="L849" s="23">
        <v>0</v>
      </c>
      <c r="M849" s="23">
        <v>0</v>
      </c>
      <c r="N849" s="4"/>
      <c r="O849" s="4"/>
    </row>
    <row r="850" spans="1:15" s="5" customFormat="1" ht="19.5" customHeight="1">
      <c r="A850" s="44">
        <v>14</v>
      </c>
      <c r="B850" s="23">
        <v>0</v>
      </c>
      <c r="C850" s="23">
        <v>6</v>
      </c>
      <c r="D850" s="23">
        <v>0</v>
      </c>
      <c r="E850" s="23">
        <v>0</v>
      </c>
      <c r="F850" s="23">
        <v>0.5</v>
      </c>
      <c r="G850" s="23">
        <v>5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4"/>
      <c r="O850" s="4"/>
    </row>
    <row r="851" spans="1:15" s="5" customFormat="1" ht="19.5" customHeight="1">
      <c r="A851" s="44">
        <v>15</v>
      </c>
      <c r="B851" s="23">
        <v>0</v>
      </c>
      <c r="C851" s="23">
        <v>0</v>
      </c>
      <c r="D851" s="23">
        <v>0</v>
      </c>
      <c r="E851" s="23">
        <v>0</v>
      </c>
      <c r="F851" s="23">
        <v>0.6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4"/>
      <c r="O851" s="4"/>
    </row>
    <row r="852" spans="1:15" s="5" customFormat="1" ht="19.5" customHeight="1">
      <c r="A852" s="44">
        <v>16</v>
      </c>
      <c r="B852" s="23">
        <v>0</v>
      </c>
      <c r="C852" s="23">
        <v>15.2</v>
      </c>
      <c r="D852" s="23">
        <v>0</v>
      </c>
      <c r="E852" s="23">
        <v>0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4"/>
      <c r="O852" s="4"/>
    </row>
    <row r="853" spans="1:15" s="5" customFormat="1" ht="19.5" customHeight="1">
      <c r="A853" s="44">
        <v>17</v>
      </c>
      <c r="B853" s="23">
        <v>0</v>
      </c>
      <c r="C853" s="23">
        <v>3.7</v>
      </c>
      <c r="D853" s="23">
        <v>0</v>
      </c>
      <c r="E853" s="23">
        <v>13.4</v>
      </c>
      <c r="F853" s="23">
        <v>0</v>
      </c>
      <c r="G853" s="23">
        <v>0</v>
      </c>
      <c r="H853" s="23">
        <v>5.5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4"/>
      <c r="O853" s="4"/>
    </row>
    <row r="854" spans="1:15" s="5" customFormat="1" ht="19.5" customHeight="1">
      <c r="A854" s="44">
        <v>18</v>
      </c>
      <c r="B854" s="23">
        <v>0</v>
      </c>
      <c r="C854" s="23">
        <v>0</v>
      </c>
      <c r="D854" s="23">
        <v>0</v>
      </c>
      <c r="E854" s="23">
        <v>0</v>
      </c>
      <c r="F854" s="23">
        <v>0.4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4"/>
      <c r="O854" s="4"/>
    </row>
    <row r="855" spans="1:15" s="5" customFormat="1" ht="19.5" customHeight="1">
      <c r="A855" s="44">
        <v>19</v>
      </c>
      <c r="B855" s="23">
        <v>0</v>
      </c>
      <c r="C855" s="23">
        <v>0</v>
      </c>
      <c r="D855" s="23">
        <v>0</v>
      </c>
      <c r="E855" s="23">
        <v>11.7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4"/>
      <c r="O855" s="4"/>
    </row>
    <row r="856" spans="1:15" s="5" customFormat="1" ht="19.5" customHeight="1">
      <c r="A856" s="44">
        <v>20</v>
      </c>
      <c r="B856" s="23">
        <v>0</v>
      </c>
      <c r="C856" s="23">
        <v>39</v>
      </c>
      <c r="D856" s="23">
        <v>0</v>
      </c>
      <c r="E856" s="23">
        <v>15.8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4</v>
      </c>
      <c r="M856" s="23">
        <v>0</v>
      </c>
      <c r="N856" s="4"/>
      <c r="O856" s="4"/>
    </row>
    <row r="857" spans="1:15" s="5" customFormat="1" ht="19.5" customHeight="1">
      <c r="A857" s="44">
        <v>21</v>
      </c>
      <c r="B857" s="23">
        <v>0</v>
      </c>
      <c r="C857" s="23">
        <v>2.8</v>
      </c>
      <c r="D857" s="23">
        <v>0</v>
      </c>
      <c r="E857" s="23">
        <v>46</v>
      </c>
      <c r="F857" s="23">
        <v>0</v>
      </c>
      <c r="G857" s="23">
        <v>1.3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4"/>
      <c r="O857" s="4"/>
    </row>
    <row r="858" spans="1:15" s="5" customFormat="1" ht="19.5" customHeight="1">
      <c r="A858" s="44">
        <v>22</v>
      </c>
      <c r="B858" s="23">
        <v>0</v>
      </c>
      <c r="C858" s="23">
        <v>0.5</v>
      </c>
      <c r="D858" s="23">
        <v>1.8</v>
      </c>
      <c r="E858" s="23">
        <v>36.8</v>
      </c>
      <c r="F858" s="23">
        <v>0</v>
      </c>
      <c r="G858" s="23">
        <v>14.9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4"/>
      <c r="O858" s="4"/>
    </row>
    <row r="859" spans="1:15" s="5" customFormat="1" ht="19.5" customHeight="1">
      <c r="A859" s="44">
        <v>23</v>
      </c>
      <c r="B859" s="23">
        <v>0</v>
      </c>
      <c r="C859" s="23">
        <v>0</v>
      </c>
      <c r="D859" s="23">
        <v>12.2</v>
      </c>
      <c r="E859" s="23">
        <v>11</v>
      </c>
      <c r="F859" s="23">
        <v>0</v>
      </c>
      <c r="G859" s="23">
        <v>41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4"/>
      <c r="O859" s="4"/>
    </row>
    <row r="860" spans="1:15" s="5" customFormat="1" ht="19.5" customHeight="1">
      <c r="A860" s="44">
        <v>24</v>
      </c>
      <c r="B860" s="23">
        <v>0</v>
      </c>
      <c r="C860" s="23">
        <v>0</v>
      </c>
      <c r="D860" s="23">
        <v>9.5</v>
      </c>
      <c r="E860" s="23">
        <v>0</v>
      </c>
      <c r="F860" s="23">
        <v>0</v>
      </c>
      <c r="G860" s="23">
        <v>24</v>
      </c>
      <c r="H860" s="23">
        <v>2.3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4"/>
      <c r="O860" s="4"/>
    </row>
    <row r="861" spans="1:15" s="5" customFormat="1" ht="19.5" customHeight="1">
      <c r="A861" s="44">
        <v>25</v>
      </c>
      <c r="B861" s="23">
        <v>0</v>
      </c>
      <c r="C861" s="23">
        <v>0.2</v>
      </c>
      <c r="D861" s="23">
        <v>0</v>
      </c>
      <c r="E861" s="23">
        <v>0</v>
      </c>
      <c r="F861" s="23">
        <v>0</v>
      </c>
      <c r="G861" s="23">
        <v>22</v>
      </c>
      <c r="H861" s="23">
        <v>7.5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4"/>
      <c r="O861" s="4"/>
    </row>
    <row r="862" spans="1:15" s="5" customFormat="1" ht="19.5" customHeight="1">
      <c r="A862" s="44">
        <v>26</v>
      </c>
      <c r="B862" s="23">
        <v>0</v>
      </c>
      <c r="C862" s="23">
        <v>51.7</v>
      </c>
      <c r="D862" s="23">
        <v>0</v>
      </c>
      <c r="E862" s="23">
        <v>1.4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4"/>
      <c r="O862" s="4"/>
    </row>
    <row r="863" spans="1:15" s="5" customFormat="1" ht="19.5" customHeight="1">
      <c r="A863" s="44">
        <v>27</v>
      </c>
      <c r="B863" s="23">
        <v>0</v>
      </c>
      <c r="C863" s="23">
        <v>16.7</v>
      </c>
      <c r="D863" s="23">
        <v>0</v>
      </c>
      <c r="E863" s="23">
        <v>0</v>
      </c>
      <c r="F863" s="23">
        <v>9.8</v>
      </c>
      <c r="G863" s="23">
        <v>1.5</v>
      </c>
      <c r="H863" s="23">
        <v>9.8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4"/>
      <c r="O863" s="4"/>
    </row>
    <row r="864" spans="1:15" s="5" customFormat="1" ht="19.5" customHeight="1">
      <c r="A864" s="44">
        <v>28</v>
      </c>
      <c r="B864" s="23">
        <v>0</v>
      </c>
      <c r="C864" s="23">
        <v>0</v>
      </c>
      <c r="D864" s="23">
        <v>0</v>
      </c>
      <c r="E864" s="23">
        <v>0</v>
      </c>
      <c r="F864" s="23">
        <v>3.7</v>
      </c>
      <c r="G864" s="23">
        <v>5.4</v>
      </c>
      <c r="H864" s="23">
        <v>25.3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4"/>
      <c r="O864" s="4"/>
    </row>
    <row r="865" spans="1:15" s="5" customFormat="1" ht="19.5" customHeight="1">
      <c r="A865" s="44">
        <v>29</v>
      </c>
      <c r="B865" s="23">
        <v>0</v>
      </c>
      <c r="C865" s="23">
        <v>2.9</v>
      </c>
      <c r="D865" s="23">
        <v>20.2</v>
      </c>
      <c r="E865" s="23">
        <v>1.7</v>
      </c>
      <c r="F865" s="23">
        <v>58.2</v>
      </c>
      <c r="G865" s="23">
        <v>0</v>
      </c>
      <c r="H865" s="23">
        <v>7.2</v>
      </c>
      <c r="I865" s="23">
        <v>0</v>
      </c>
      <c r="J865" s="23">
        <v>0</v>
      </c>
      <c r="K865" s="23">
        <v>0</v>
      </c>
      <c r="L865" s="23"/>
      <c r="M865" s="23">
        <v>0</v>
      </c>
      <c r="N865" s="4"/>
      <c r="O865" s="4"/>
    </row>
    <row r="866" spans="1:15" s="5" customFormat="1" ht="19.5" customHeight="1">
      <c r="A866" s="44">
        <v>30</v>
      </c>
      <c r="B866" s="23">
        <v>0</v>
      </c>
      <c r="C866" s="23">
        <v>0.5</v>
      </c>
      <c r="D866" s="23">
        <v>7.4</v>
      </c>
      <c r="E866" s="23">
        <v>0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7.8</v>
      </c>
      <c r="L866" s="23"/>
      <c r="M866" s="23">
        <v>0</v>
      </c>
      <c r="N866" s="4"/>
      <c r="O866" s="4"/>
    </row>
    <row r="867" spans="1:15" s="5" customFormat="1" ht="19.5" customHeight="1">
      <c r="A867" s="44">
        <v>31</v>
      </c>
      <c r="B867" s="23"/>
      <c r="C867" s="23">
        <v>1.8</v>
      </c>
      <c r="D867" s="23"/>
      <c r="E867" s="23">
        <v>36.4</v>
      </c>
      <c r="F867" s="23">
        <v>0</v>
      </c>
      <c r="G867" s="23"/>
      <c r="H867" s="23">
        <v>0</v>
      </c>
      <c r="I867" s="23"/>
      <c r="J867" s="23">
        <v>0</v>
      </c>
      <c r="K867" s="23">
        <v>0</v>
      </c>
      <c r="L867" s="23"/>
      <c r="M867" s="23">
        <v>0</v>
      </c>
      <c r="N867" s="4"/>
      <c r="O867" s="4"/>
    </row>
    <row r="868" spans="1:90" ht="18.75">
      <c r="A868" s="1" t="s">
        <v>43</v>
      </c>
      <c r="B868" s="4">
        <f>SUM(B837:B867)</f>
        <v>0</v>
      </c>
      <c r="C868" s="4">
        <f aca="true" t="shared" si="36" ref="C868:M868">SUM(C837:C867)</f>
        <v>254.1</v>
      </c>
      <c r="D868" s="4">
        <f t="shared" si="36"/>
        <v>78.80000000000001</v>
      </c>
      <c r="E868" s="4">
        <f t="shared" si="36"/>
        <v>309.9</v>
      </c>
      <c r="F868" s="4">
        <f t="shared" si="36"/>
        <v>291.6</v>
      </c>
      <c r="G868" s="4">
        <f t="shared" si="36"/>
        <v>181.6</v>
      </c>
      <c r="H868" s="4">
        <f t="shared" si="36"/>
        <v>100.4</v>
      </c>
      <c r="I868" s="4">
        <f t="shared" si="36"/>
        <v>0.8</v>
      </c>
      <c r="J868" s="4">
        <v>0</v>
      </c>
      <c r="K868" s="4">
        <f t="shared" si="36"/>
        <v>19.5</v>
      </c>
      <c r="L868" s="4">
        <f t="shared" si="36"/>
        <v>4</v>
      </c>
      <c r="M868" s="4">
        <f t="shared" si="36"/>
        <v>0</v>
      </c>
      <c r="N868" s="4">
        <f>SUM(B868:M868)</f>
        <v>1240.7</v>
      </c>
      <c r="O868" s="4" t="s">
        <v>14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</row>
    <row r="869" spans="1:90" ht="18.75">
      <c r="A869" s="1" t="s">
        <v>44</v>
      </c>
      <c r="B869" s="4">
        <f>AVERAGE(B837:B867)</f>
        <v>0</v>
      </c>
      <c r="C869" s="4">
        <f aca="true" t="shared" si="37" ref="C869:M869">AVERAGE(C837:C867)</f>
        <v>8.196774193548388</v>
      </c>
      <c r="D869" s="4">
        <f t="shared" si="37"/>
        <v>2.626666666666667</v>
      </c>
      <c r="E869" s="4">
        <f t="shared" si="37"/>
        <v>9.996774193548386</v>
      </c>
      <c r="F869" s="4">
        <f t="shared" si="37"/>
        <v>9.406451612903227</v>
      </c>
      <c r="G869" s="4">
        <f t="shared" si="37"/>
        <v>6.053333333333333</v>
      </c>
      <c r="H869" s="4">
        <f t="shared" si="37"/>
        <v>3.238709677419355</v>
      </c>
      <c r="I869" s="4">
        <f t="shared" si="37"/>
        <v>0.02666666666666667</v>
      </c>
      <c r="J869" s="4">
        <v>0</v>
      </c>
      <c r="K869" s="4">
        <f t="shared" si="37"/>
        <v>0.6290322580645161</v>
      </c>
      <c r="L869" s="4">
        <f t="shared" si="37"/>
        <v>0.14285714285714285</v>
      </c>
      <c r="M869" s="4">
        <f t="shared" si="37"/>
        <v>0</v>
      </c>
      <c r="N869" s="4">
        <f>AVERAGE(B869:M869)</f>
        <v>3.3597721454173075</v>
      </c>
      <c r="O869" s="4" t="s">
        <v>201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</row>
    <row r="870" spans="1:15" s="51" customFormat="1" ht="18.75">
      <c r="A870" s="1" t="s">
        <v>45</v>
      </c>
      <c r="B870" s="7">
        <v>0</v>
      </c>
      <c r="C870" s="7">
        <v>17</v>
      </c>
      <c r="D870" s="7">
        <v>9</v>
      </c>
      <c r="E870" s="7">
        <v>16</v>
      </c>
      <c r="F870" s="7">
        <v>17</v>
      </c>
      <c r="G870" s="7">
        <v>14</v>
      </c>
      <c r="H870" s="7">
        <v>10</v>
      </c>
      <c r="I870" s="7">
        <v>1</v>
      </c>
      <c r="J870" s="7">
        <v>0</v>
      </c>
      <c r="K870" s="7">
        <v>2</v>
      </c>
      <c r="L870" s="7">
        <v>1</v>
      </c>
      <c r="M870" s="7">
        <v>0</v>
      </c>
      <c r="N870" s="7">
        <f>SUM(B870:M870)</f>
        <v>87</v>
      </c>
      <c r="O870" s="7" t="s">
        <v>45</v>
      </c>
    </row>
    <row r="871" spans="1:13" ht="18.75">
      <c r="A871" s="1" t="s">
        <v>46</v>
      </c>
      <c r="C871" s="2" t="s">
        <v>0</v>
      </c>
      <c r="E871" s="2" t="s">
        <v>14</v>
      </c>
      <c r="F871" s="10"/>
      <c r="H871" s="2" t="s">
        <v>46</v>
      </c>
      <c r="J871" s="2" t="s">
        <v>1</v>
      </c>
      <c r="L871" s="2" t="s">
        <v>14</v>
      </c>
      <c r="M871" s="10"/>
    </row>
    <row r="872" spans="1:13" ht="18.75">
      <c r="A872" s="1" t="s">
        <v>46</v>
      </c>
      <c r="C872" s="2" t="s">
        <v>2</v>
      </c>
      <c r="E872" s="2" t="s">
        <v>14</v>
      </c>
      <c r="F872" s="10"/>
      <c r="H872" s="2" t="s">
        <v>46</v>
      </c>
      <c r="J872" s="2" t="s">
        <v>3</v>
      </c>
      <c r="L872" s="2" t="s">
        <v>14</v>
      </c>
      <c r="M872" s="10"/>
    </row>
    <row r="873" spans="1:13" ht="18.75">
      <c r="A873" s="1" t="s">
        <v>46</v>
      </c>
      <c r="C873" s="2" t="s">
        <v>4</v>
      </c>
      <c r="E873" s="2" t="s">
        <v>14</v>
      </c>
      <c r="F873" s="10"/>
      <c r="H873" s="2" t="s">
        <v>46</v>
      </c>
      <c r="J873" s="2" t="s">
        <v>5</v>
      </c>
      <c r="L873" s="2" t="s">
        <v>14</v>
      </c>
      <c r="M873" s="10"/>
    </row>
    <row r="874" spans="1:13" ht="18.75">
      <c r="A874" s="1" t="s">
        <v>46</v>
      </c>
      <c r="C874" s="2" t="s">
        <v>6</v>
      </c>
      <c r="E874" s="2" t="s">
        <v>14</v>
      </c>
      <c r="F874" s="10"/>
      <c r="H874" s="2" t="s">
        <v>46</v>
      </c>
      <c r="J874" s="2" t="s">
        <v>7</v>
      </c>
      <c r="L874" s="2" t="s">
        <v>14</v>
      </c>
      <c r="M874" s="10"/>
    </row>
    <row r="875" spans="1:13" ht="18.75">
      <c r="A875" s="1" t="s">
        <v>46</v>
      </c>
      <c r="C875" s="2" t="s">
        <v>8</v>
      </c>
      <c r="E875" s="2" t="s">
        <v>14</v>
      </c>
      <c r="F875" s="10"/>
      <c r="H875" s="2" t="s">
        <v>46</v>
      </c>
      <c r="J875" s="2" t="s">
        <v>9</v>
      </c>
      <c r="L875" s="2" t="s">
        <v>14</v>
      </c>
      <c r="M875" s="10"/>
    </row>
    <row r="876" spans="1:13" ht="18.75">
      <c r="A876" s="1" t="s">
        <v>46</v>
      </c>
      <c r="C876" s="2" t="s">
        <v>10</v>
      </c>
      <c r="E876" s="2" t="s">
        <v>14</v>
      </c>
      <c r="F876" s="10"/>
      <c r="H876" s="2" t="s">
        <v>46</v>
      </c>
      <c r="J876" s="2" t="s">
        <v>11</v>
      </c>
      <c r="L876" s="2" t="s">
        <v>14</v>
      </c>
      <c r="M876" s="10"/>
    </row>
    <row r="877" spans="1:13" ht="18.75">
      <c r="A877" s="1" t="s">
        <v>46</v>
      </c>
      <c r="C877" s="2" t="s">
        <v>12</v>
      </c>
      <c r="E877" s="2" t="s">
        <v>14</v>
      </c>
      <c r="F877" s="10"/>
      <c r="G877" s="6"/>
      <c r="M877" s="10"/>
    </row>
    <row r="879" spans="1:14" ht="19.5" customHeight="1">
      <c r="A879" s="129" t="s">
        <v>199</v>
      </c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</row>
    <row r="880" spans="1:14" ht="19.5" customHeight="1">
      <c r="A880" s="130" t="s">
        <v>200</v>
      </c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</row>
    <row r="881" spans="1:14" ht="19.5" customHeight="1">
      <c r="A881" s="131" t="s">
        <v>206</v>
      </c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</row>
    <row r="882" spans="1:14" s="2" customFormat="1" ht="19.5" customHeight="1">
      <c r="A882" s="52" t="s">
        <v>15</v>
      </c>
      <c r="B882" s="12" t="s">
        <v>30</v>
      </c>
      <c r="C882" s="13" t="s">
        <v>31</v>
      </c>
      <c r="D882" s="13" t="s">
        <v>32</v>
      </c>
      <c r="E882" s="13" t="s">
        <v>33</v>
      </c>
      <c r="F882" s="13" t="s">
        <v>34</v>
      </c>
      <c r="G882" s="13" t="s">
        <v>35</v>
      </c>
      <c r="H882" s="13" t="s">
        <v>36</v>
      </c>
      <c r="I882" s="13" t="s">
        <v>37</v>
      </c>
      <c r="J882" s="13" t="s">
        <v>38</v>
      </c>
      <c r="K882" s="13" t="s">
        <v>39</v>
      </c>
      <c r="L882" s="13" t="s">
        <v>40</v>
      </c>
      <c r="M882" s="14" t="s">
        <v>41</v>
      </c>
      <c r="N882" s="15" t="s">
        <v>42</v>
      </c>
    </row>
    <row r="883" spans="1:15" s="5" customFormat="1" ht="15.75" customHeight="1">
      <c r="A883" s="53">
        <v>1</v>
      </c>
      <c r="B883" s="17">
        <v>0</v>
      </c>
      <c r="C883" s="18">
        <v>0</v>
      </c>
      <c r="D883" s="18">
        <v>0</v>
      </c>
      <c r="E883" s="18">
        <v>0</v>
      </c>
      <c r="F883" s="18">
        <v>1.4</v>
      </c>
      <c r="G883" s="18">
        <v>0</v>
      </c>
      <c r="H883" s="18">
        <v>0</v>
      </c>
      <c r="I883" s="18">
        <v>10.2</v>
      </c>
      <c r="J883" s="18">
        <v>0</v>
      </c>
      <c r="K883" s="18">
        <v>20.9</v>
      </c>
      <c r="L883" s="18">
        <v>0</v>
      </c>
      <c r="M883" s="19">
        <v>0</v>
      </c>
      <c r="N883" s="20"/>
      <c r="O883" s="4"/>
    </row>
    <row r="884" spans="1:15" s="5" customFormat="1" ht="15.75" customHeight="1">
      <c r="A884" s="54">
        <v>2</v>
      </c>
      <c r="B884" s="22">
        <v>0</v>
      </c>
      <c r="C884" s="23">
        <v>1.7</v>
      </c>
      <c r="D884" s="23">
        <v>0.8</v>
      </c>
      <c r="E884" s="23">
        <v>0</v>
      </c>
      <c r="F884" s="23">
        <v>2.6</v>
      </c>
      <c r="G884" s="23">
        <v>15.2</v>
      </c>
      <c r="H884" s="23">
        <v>0.8</v>
      </c>
      <c r="I884" s="23">
        <v>91.5</v>
      </c>
      <c r="J884" s="23">
        <v>0</v>
      </c>
      <c r="K884" s="23">
        <v>0</v>
      </c>
      <c r="L884" s="23">
        <v>0</v>
      </c>
      <c r="M884" s="24">
        <v>0</v>
      </c>
      <c r="N884" s="25"/>
      <c r="O884" s="4"/>
    </row>
    <row r="885" spans="1:15" s="5" customFormat="1" ht="15.75" customHeight="1">
      <c r="A885" s="54">
        <v>3</v>
      </c>
      <c r="B885" s="22">
        <v>0</v>
      </c>
      <c r="C885" s="23">
        <v>0</v>
      </c>
      <c r="D885" s="23">
        <v>38.2</v>
      </c>
      <c r="E885" s="23">
        <v>0</v>
      </c>
      <c r="F885" s="23">
        <v>0</v>
      </c>
      <c r="G885" s="23">
        <v>11.5</v>
      </c>
      <c r="H885" s="23">
        <v>0</v>
      </c>
      <c r="I885" s="23">
        <v>18</v>
      </c>
      <c r="J885" s="23">
        <v>0</v>
      </c>
      <c r="K885" s="23">
        <v>0</v>
      </c>
      <c r="L885" s="23">
        <v>0</v>
      </c>
      <c r="M885" s="24">
        <v>0</v>
      </c>
      <c r="N885" s="25"/>
      <c r="O885" s="4"/>
    </row>
    <row r="886" spans="1:15" s="5" customFormat="1" ht="15.75" customHeight="1">
      <c r="A886" s="54">
        <v>4</v>
      </c>
      <c r="B886" s="22">
        <v>0</v>
      </c>
      <c r="C886" s="23">
        <v>32.1</v>
      </c>
      <c r="D886" s="23">
        <v>9.2</v>
      </c>
      <c r="E886" s="23">
        <v>0.3</v>
      </c>
      <c r="F886" s="23">
        <v>0</v>
      </c>
      <c r="G886" s="23">
        <v>12.2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4">
        <v>0</v>
      </c>
      <c r="N886" s="25"/>
      <c r="O886" s="4"/>
    </row>
    <row r="887" spans="1:15" s="5" customFormat="1" ht="15.75" customHeight="1">
      <c r="A887" s="54">
        <v>5</v>
      </c>
      <c r="B887" s="22">
        <v>0</v>
      </c>
      <c r="C887" s="23">
        <v>5</v>
      </c>
      <c r="D887" s="23">
        <v>0</v>
      </c>
      <c r="E887" s="23">
        <v>0</v>
      </c>
      <c r="F887" s="23">
        <v>12.4</v>
      </c>
      <c r="G887" s="23">
        <v>1.4</v>
      </c>
      <c r="H887" s="23">
        <v>0</v>
      </c>
      <c r="I887" s="23">
        <v>0</v>
      </c>
      <c r="J887" s="23">
        <v>0</v>
      </c>
      <c r="K887" s="23">
        <v>21.4</v>
      </c>
      <c r="L887" s="23">
        <v>0</v>
      </c>
      <c r="M887" s="24">
        <v>0</v>
      </c>
      <c r="N887" s="25"/>
      <c r="O887" s="4"/>
    </row>
    <row r="888" spans="1:15" s="5" customFormat="1" ht="15.75" customHeight="1">
      <c r="A888" s="54">
        <v>6</v>
      </c>
      <c r="B888" s="22">
        <v>0</v>
      </c>
      <c r="C888" s="23">
        <v>0</v>
      </c>
      <c r="D888" s="23">
        <v>58.4</v>
      </c>
      <c r="E888" s="23">
        <v>0.3</v>
      </c>
      <c r="F888" s="23">
        <v>0</v>
      </c>
      <c r="G888" s="23">
        <v>16.7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4">
        <v>0</v>
      </c>
      <c r="N888" s="25"/>
      <c r="O888" s="4"/>
    </row>
    <row r="889" spans="1:15" s="5" customFormat="1" ht="15.75" customHeight="1">
      <c r="A889" s="54">
        <v>7</v>
      </c>
      <c r="B889" s="22">
        <v>0</v>
      </c>
      <c r="C889" s="23">
        <v>0</v>
      </c>
      <c r="D889" s="23">
        <v>0</v>
      </c>
      <c r="E889" s="23">
        <v>11</v>
      </c>
      <c r="F889" s="23">
        <v>0</v>
      </c>
      <c r="G889" s="23">
        <v>45.2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4">
        <v>0</v>
      </c>
      <c r="N889" s="25"/>
      <c r="O889" s="4"/>
    </row>
    <row r="890" spans="1:15" s="5" customFormat="1" ht="15.75" customHeight="1">
      <c r="A890" s="54">
        <v>8</v>
      </c>
      <c r="B890" s="22">
        <v>0</v>
      </c>
      <c r="C890" s="23">
        <v>0</v>
      </c>
      <c r="D890" s="23">
        <v>0</v>
      </c>
      <c r="E890" s="23">
        <v>0</v>
      </c>
      <c r="F890" s="23">
        <v>0</v>
      </c>
      <c r="G890" s="23">
        <v>105.3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4">
        <v>0</v>
      </c>
      <c r="N890" s="25"/>
      <c r="O890" s="4"/>
    </row>
    <row r="891" spans="1:15" s="5" customFormat="1" ht="15.75" customHeight="1">
      <c r="A891" s="54">
        <v>9</v>
      </c>
      <c r="B891" s="22">
        <v>0</v>
      </c>
      <c r="C891" s="23">
        <v>0</v>
      </c>
      <c r="D891" s="23">
        <v>10.3</v>
      </c>
      <c r="E891" s="23">
        <v>13.1</v>
      </c>
      <c r="F891" s="23">
        <v>0</v>
      </c>
      <c r="G891" s="23">
        <v>0.5</v>
      </c>
      <c r="H891" s="23">
        <v>0</v>
      </c>
      <c r="I891" s="23">
        <v>0</v>
      </c>
      <c r="J891" s="23">
        <v>2</v>
      </c>
      <c r="K891" s="23">
        <v>0</v>
      </c>
      <c r="L891" s="23">
        <v>0</v>
      </c>
      <c r="M891" s="24">
        <v>0</v>
      </c>
      <c r="N891" s="25"/>
      <c r="O891" s="4"/>
    </row>
    <row r="892" spans="1:15" s="5" customFormat="1" ht="15.75" customHeight="1">
      <c r="A892" s="54">
        <v>10</v>
      </c>
      <c r="B892" s="22">
        <v>0</v>
      </c>
      <c r="C892" s="23">
        <v>2</v>
      </c>
      <c r="D892" s="23">
        <v>4.2</v>
      </c>
      <c r="E892" s="23">
        <v>6</v>
      </c>
      <c r="F892" s="23">
        <v>10</v>
      </c>
      <c r="G892" s="23">
        <v>0.4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4">
        <v>0</v>
      </c>
      <c r="N892" s="25"/>
      <c r="O892" s="4"/>
    </row>
    <row r="893" spans="1:15" s="5" customFormat="1" ht="15.75" customHeight="1">
      <c r="A893" s="54">
        <v>11</v>
      </c>
      <c r="B893" s="22">
        <v>0</v>
      </c>
      <c r="C893" s="23">
        <v>6.1</v>
      </c>
      <c r="D893" s="23">
        <v>0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4">
        <v>0</v>
      </c>
      <c r="N893" s="25"/>
      <c r="O893" s="4"/>
    </row>
    <row r="894" spans="1:15" s="5" customFormat="1" ht="15.75" customHeight="1">
      <c r="A894" s="54">
        <v>12</v>
      </c>
      <c r="B894" s="22">
        <v>0</v>
      </c>
      <c r="C894" s="23">
        <v>27</v>
      </c>
      <c r="D894" s="23">
        <v>0</v>
      </c>
      <c r="E894" s="23">
        <v>0.6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4">
        <v>0</v>
      </c>
      <c r="N894" s="25"/>
      <c r="O894" s="4"/>
    </row>
    <row r="895" spans="1:15" s="5" customFormat="1" ht="15.75" customHeight="1">
      <c r="A895" s="54">
        <v>13</v>
      </c>
      <c r="B895" s="22">
        <v>0</v>
      </c>
      <c r="C895" s="23">
        <v>17.6</v>
      </c>
      <c r="D895" s="23">
        <v>0</v>
      </c>
      <c r="E895" s="23">
        <v>18.5</v>
      </c>
      <c r="F895" s="23">
        <v>2.2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4">
        <v>0</v>
      </c>
      <c r="N895" s="25"/>
      <c r="O895" s="4"/>
    </row>
    <row r="896" spans="1:15" s="5" customFormat="1" ht="15.75" customHeight="1">
      <c r="A896" s="54">
        <v>14</v>
      </c>
      <c r="B896" s="22">
        <v>0</v>
      </c>
      <c r="C896" s="23">
        <v>0</v>
      </c>
      <c r="D896" s="23">
        <v>4.6</v>
      </c>
      <c r="E896" s="23">
        <v>0</v>
      </c>
      <c r="F896" s="23">
        <v>0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4">
        <v>3.7</v>
      </c>
      <c r="N896" s="25"/>
      <c r="O896" s="4"/>
    </row>
    <row r="897" spans="1:15" s="5" customFormat="1" ht="15.75" customHeight="1">
      <c r="A897" s="54">
        <v>15</v>
      </c>
      <c r="B897" s="22">
        <v>0</v>
      </c>
      <c r="C897" s="23">
        <v>15.8</v>
      </c>
      <c r="D897" s="23">
        <v>0</v>
      </c>
      <c r="E897" s="23">
        <v>0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4">
        <v>0</v>
      </c>
      <c r="N897" s="25"/>
      <c r="O897" s="4"/>
    </row>
    <row r="898" spans="1:15" s="5" customFormat="1" ht="15.75" customHeight="1">
      <c r="A898" s="54">
        <v>16</v>
      </c>
      <c r="B898" s="22">
        <v>0</v>
      </c>
      <c r="C898" s="23">
        <v>21.2</v>
      </c>
      <c r="D898" s="23">
        <v>2.2</v>
      </c>
      <c r="E898" s="23">
        <v>0</v>
      </c>
      <c r="F898" s="23">
        <v>0</v>
      </c>
      <c r="G898" s="23">
        <v>15.7</v>
      </c>
      <c r="H898" s="23">
        <v>0</v>
      </c>
      <c r="I898" s="23">
        <v>3.8</v>
      </c>
      <c r="J898" s="23">
        <v>0</v>
      </c>
      <c r="K898" s="23">
        <v>0</v>
      </c>
      <c r="L898" s="23">
        <v>0</v>
      </c>
      <c r="M898" s="24">
        <v>0</v>
      </c>
      <c r="N898" s="25"/>
      <c r="O898" s="4"/>
    </row>
    <row r="899" spans="1:15" s="5" customFormat="1" ht="15.75" customHeight="1">
      <c r="A899" s="54">
        <v>17</v>
      </c>
      <c r="B899" s="22">
        <v>0</v>
      </c>
      <c r="C899" s="23">
        <v>15.5</v>
      </c>
      <c r="D899" s="23">
        <v>0</v>
      </c>
      <c r="E899" s="23">
        <v>2.2</v>
      </c>
      <c r="F899" s="23">
        <v>0.3</v>
      </c>
      <c r="G899" s="23">
        <v>7.3</v>
      </c>
      <c r="H899" s="23">
        <v>0</v>
      </c>
      <c r="I899" s="23">
        <v>39.8</v>
      </c>
      <c r="J899" s="23">
        <v>0</v>
      </c>
      <c r="K899" s="23">
        <v>0</v>
      </c>
      <c r="L899" s="23">
        <v>0</v>
      </c>
      <c r="M899" s="24">
        <v>0</v>
      </c>
      <c r="N899" s="25"/>
      <c r="O899" s="4"/>
    </row>
    <row r="900" spans="1:15" s="5" customFormat="1" ht="15.75" customHeight="1">
      <c r="A900" s="54">
        <v>18</v>
      </c>
      <c r="B900" s="22">
        <v>0</v>
      </c>
      <c r="C900" s="23">
        <v>8.2</v>
      </c>
      <c r="D900" s="23">
        <v>0</v>
      </c>
      <c r="E900" s="23">
        <v>6.3</v>
      </c>
      <c r="F900" s="23">
        <v>20.3</v>
      </c>
      <c r="G900" s="23">
        <v>3.4</v>
      </c>
      <c r="H900" s="23">
        <v>0</v>
      </c>
      <c r="I900" s="23">
        <v>3.4</v>
      </c>
      <c r="J900" s="23">
        <v>0</v>
      </c>
      <c r="K900" s="23">
        <v>0</v>
      </c>
      <c r="L900" s="23">
        <v>0</v>
      </c>
      <c r="M900" s="24">
        <v>0</v>
      </c>
      <c r="N900" s="25"/>
      <c r="O900" s="4"/>
    </row>
    <row r="901" spans="1:15" s="5" customFormat="1" ht="15.75" customHeight="1">
      <c r="A901" s="54">
        <v>19</v>
      </c>
      <c r="B901" s="22">
        <v>0</v>
      </c>
      <c r="C901" s="23">
        <v>3.2</v>
      </c>
      <c r="D901" s="23">
        <v>25.8</v>
      </c>
      <c r="E901" s="23">
        <v>0</v>
      </c>
      <c r="F901" s="23">
        <v>0</v>
      </c>
      <c r="G901" s="23">
        <v>12.8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4">
        <v>0</v>
      </c>
      <c r="N901" s="25"/>
      <c r="O901" s="4"/>
    </row>
    <row r="902" spans="1:15" s="5" customFormat="1" ht="15.75" customHeight="1">
      <c r="A902" s="54">
        <v>20</v>
      </c>
      <c r="B902" s="22">
        <v>0</v>
      </c>
      <c r="C902" s="23">
        <v>0</v>
      </c>
      <c r="D902" s="23">
        <v>0</v>
      </c>
      <c r="E902" s="23">
        <v>8.5</v>
      </c>
      <c r="F902" s="23">
        <v>2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4">
        <v>0</v>
      </c>
      <c r="N902" s="25"/>
      <c r="O902" s="4"/>
    </row>
    <row r="903" spans="1:15" s="5" customFormat="1" ht="15.75" customHeight="1">
      <c r="A903" s="54">
        <v>21</v>
      </c>
      <c r="B903" s="22">
        <v>0</v>
      </c>
      <c r="C903" s="23">
        <v>0</v>
      </c>
      <c r="D903" s="23">
        <v>0</v>
      </c>
      <c r="E903" s="23">
        <v>20.5</v>
      </c>
      <c r="F903" s="23">
        <v>3</v>
      </c>
      <c r="G903" s="23">
        <v>2.7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4">
        <v>0</v>
      </c>
      <c r="N903" s="25"/>
      <c r="O903" s="4"/>
    </row>
    <row r="904" spans="1:15" s="5" customFormat="1" ht="15.75" customHeight="1">
      <c r="A904" s="54">
        <v>22</v>
      </c>
      <c r="B904" s="22">
        <v>1.6</v>
      </c>
      <c r="C904" s="23">
        <v>0</v>
      </c>
      <c r="D904" s="23">
        <v>0</v>
      </c>
      <c r="E904" s="23">
        <v>0</v>
      </c>
      <c r="F904" s="23">
        <v>22.4</v>
      </c>
      <c r="G904" s="23">
        <v>0.7</v>
      </c>
      <c r="H904" s="23">
        <v>0</v>
      </c>
      <c r="I904" s="23">
        <v>11.6</v>
      </c>
      <c r="J904" s="23">
        <v>0</v>
      </c>
      <c r="K904" s="23">
        <v>0</v>
      </c>
      <c r="L904" s="23">
        <v>0</v>
      </c>
      <c r="M904" s="24">
        <v>0</v>
      </c>
      <c r="N904" s="25"/>
      <c r="O904" s="4"/>
    </row>
    <row r="905" spans="1:15" s="5" customFormat="1" ht="15.75" customHeight="1">
      <c r="A905" s="54">
        <v>23</v>
      </c>
      <c r="B905" s="22">
        <v>0</v>
      </c>
      <c r="C905" s="23">
        <v>0</v>
      </c>
      <c r="D905" s="23">
        <v>0</v>
      </c>
      <c r="E905" s="23">
        <v>0</v>
      </c>
      <c r="F905" s="23">
        <v>4.2</v>
      </c>
      <c r="G905" s="23">
        <v>1.3</v>
      </c>
      <c r="H905" s="23">
        <v>6.8</v>
      </c>
      <c r="I905" s="23">
        <v>0</v>
      </c>
      <c r="J905" s="23">
        <v>0</v>
      </c>
      <c r="K905" s="23">
        <v>0</v>
      </c>
      <c r="L905" s="23">
        <v>0</v>
      </c>
      <c r="M905" s="24">
        <v>3</v>
      </c>
      <c r="N905" s="25"/>
      <c r="O905" s="4"/>
    </row>
    <row r="906" spans="1:15" s="5" customFormat="1" ht="15.75" customHeight="1">
      <c r="A906" s="54">
        <v>24</v>
      </c>
      <c r="B906" s="22">
        <v>0</v>
      </c>
      <c r="C906" s="23">
        <v>7.2</v>
      </c>
      <c r="D906" s="23">
        <v>0.8</v>
      </c>
      <c r="E906" s="23">
        <v>1.6</v>
      </c>
      <c r="F906" s="23">
        <v>0</v>
      </c>
      <c r="G906" s="23">
        <v>1.9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4">
        <v>0</v>
      </c>
      <c r="N906" s="25"/>
      <c r="O906" s="4"/>
    </row>
    <row r="907" spans="1:15" s="5" customFormat="1" ht="15.75" customHeight="1">
      <c r="A907" s="54">
        <v>25</v>
      </c>
      <c r="B907" s="22">
        <v>0</v>
      </c>
      <c r="C907" s="23">
        <v>1.3</v>
      </c>
      <c r="D907" s="23">
        <v>0</v>
      </c>
      <c r="E907" s="23">
        <v>0</v>
      </c>
      <c r="F907" s="23">
        <v>2</v>
      </c>
      <c r="G907" s="23">
        <v>0</v>
      </c>
      <c r="H907" s="23">
        <v>0</v>
      </c>
      <c r="I907" s="23">
        <v>16.5</v>
      </c>
      <c r="J907" s="23">
        <v>64.5</v>
      </c>
      <c r="K907" s="23">
        <v>0</v>
      </c>
      <c r="L907" s="23">
        <v>0</v>
      </c>
      <c r="M907" s="24">
        <v>0</v>
      </c>
      <c r="N907" s="25"/>
      <c r="O907" s="4"/>
    </row>
    <row r="908" spans="1:15" s="5" customFormat="1" ht="15.75" customHeight="1">
      <c r="A908" s="54">
        <v>26</v>
      </c>
      <c r="B908" s="22">
        <v>0</v>
      </c>
      <c r="C908" s="23">
        <v>62.6</v>
      </c>
      <c r="D908" s="23">
        <v>7.7</v>
      </c>
      <c r="E908" s="23">
        <v>1.2</v>
      </c>
      <c r="F908" s="23">
        <v>27</v>
      </c>
      <c r="G908" s="23">
        <v>1.9</v>
      </c>
      <c r="H908" s="23">
        <v>17.5</v>
      </c>
      <c r="I908" s="23">
        <v>26.6</v>
      </c>
      <c r="J908" s="23">
        <v>0</v>
      </c>
      <c r="K908" s="23">
        <v>0</v>
      </c>
      <c r="L908" s="23">
        <v>0</v>
      </c>
      <c r="M908" s="24">
        <v>0</v>
      </c>
      <c r="N908" s="25"/>
      <c r="O908" s="4"/>
    </row>
    <row r="909" spans="1:15" s="5" customFormat="1" ht="15.75" customHeight="1">
      <c r="A909" s="54">
        <v>27</v>
      </c>
      <c r="B909" s="22">
        <v>0</v>
      </c>
      <c r="C909" s="23">
        <v>0</v>
      </c>
      <c r="D909" s="23">
        <v>1.4</v>
      </c>
      <c r="E909" s="23">
        <v>0</v>
      </c>
      <c r="F909" s="23">
        <v>34.5</v>
      </c>
      <c r="G909" s="23">
        <v>0</v>
      </c>
      <c r="H909" s="23">
        <v>18.5</v>
      </c>
      <c r="I909" s="23">
        <v>8.1</v>
      </c>
      <c r="J909" s="23">
        <v>0</v>
      </c>
      <c r="K909" s="23">
        <v>0</v>
      </c>
      <c r="L909" s="23">
        <v>0</v>
      </c>
      <c r="M909" s="24">
        <v>4.3</v>
      </c>
      <c r="N909" s="25"/>
      <c r="O909" s="4"/>
    </row>
    <row r="910" spans="1:15" s="5" customFormat="1" ht="15.75" customHeight="1">
      <c r="A910" s="54">
        <v>28</v>
      </c>
      <c r="B910" s="22">
        <v>0</v>
      </c>
      <c r="C910" s="23">
        <v>14.4</v>
      </c>
      <c r="D910" s="23">
        <v>0</v>
      </c>
      <c r="E910" s="23">
        <v>12.7</v>
      </c>
      <c r="F910" s="23">
        <v>5.6</v>
      </c>
      <c r="G910" s="23">
        <v>44.2</v>
      </c>
      <c r="H910" s="23">
        <v>37.7</v>
      </c>
      <c r="I910" s="23">
        <v>0.3</v>
      </c>
      <c r="J910" s="23">
        <v>0</v>
      </c>
      <c r="K910" s="23">
        <v>0</v>
      </c>
      <c r="L910" s="23">
        <v>0</v>
      </c>
      <c r="M910" s="24">
        <v>0.7</v>
      </c>
      <c r="N910" s="25"/>
      <c r="O910" s="4"/>
    </row>
    <row r="911" spans="1:15" s="5" customFormat="1" ht="15.75" customHeight="1">
      <c r="A911" s="54">
        <v>29</v>
      </c>
      <c r="B911" s="22">
        <v>0</v>
      </c>
      <c r="C911" s="23">
        <v>0</v>
      </c>
      <c r="D911" s="23">
        <v>20.3</v>
      </c>
      <c r="E911" s="23">
        <v>0</v>
      </c>
      <c r="F911" s="23">
        <v>0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/>
      <c r="M911" s="24">
        <v>0</v>
      </c>
      <c r="N911" s="25"/>
      <c r="O911" s="4"/>
    </row>
    <row r="912" spans="1:15" s="5" customFormat="1" ht="15.75" customHeight="1">
      <c r="A912" s="54">
        <v>30</v>
      </c>
      <c r="B912" s="22">
        <v>0</v>
      </c>
      <c r="C912" s="23">
        <v>0</v>
      </c>
      <c r="D912" s="23">
        <v>0</v>
      </c>
      <c r="E912" s="23">
        <v>6.1</v>
      </c>
      <c r="F912" s="23">
        <v>0</v>
      </c>
      <c r="G912" s="23">
        <v>1.1</v>
      </c>
      <c r="H912" s="23">
        <v>0</v>
      </c>
      <c r="I912" s="23">
        <v>0</v>
      </c>
      <c r="J912" s="23">
        <v>0</v>
      </c>
      <c r="K912" s="23">
        <v>0</v>
      </c>
      <c r="L912" s="23"/>
      <c r="M912" s="24">
        <v>4.4</v>
      </c>
      <c r="N912" s="25"/>
      <c r="O912" s="4"/>
    </row>
    <row r="913" spans="1:15" s="5" customFormat="1" ht="15.75" customHeight="1">
      <c r="A913" s="55">
        <v>31</v>
      </c>
      <c r="B913" s="56"/>
      <c r="C913" s="57">
        <v>0</v>
      </c>
      <c r="D913" s="57"/>
      <c r="E913" s="57">
        <v>0</v>
      </c>
      <c r="F913" s="57">
        <v>0</v>
      </c>
      <c r="G913" s="57"/>
      <c r="H913" s="57">
        <v>0</v>
      </c>
      <c r="I913" s="57"/>
      <c r="J913" s="57">
        <v>0</v>
      </c>
      <c r="K913" s="57">
        <v>0</v>
      </c>
      <c r="L913" s="57"/>
      <c r="M913" s="58">
        <v>0</v>
      </c>
      <c r="N913" s="59"/>
      <c r="O913" s="4"/>
    </row>
    <row r="914" spans="1:90" ht="15.75" customHeight="1">
      <c r="A914" s="60" t="s">
        <v>43</v>
      </c>
      <c r="B914" s="61">
        <f>SUM(B883:B913)</f>
        <v>1.6</v>
      </c>
      <c r="C914" s="62">
        <f aca="true" t="shared" si="38" ref="C914:M914">SUM(C883:C913)</f>
        <v>240.89999999999998</v>
      </c>
      <c r="D914" s="62">
        <f t="shared" si="38"/>
        <v>183.9</v>
      </c>
      <c r="E914" s="62">
        <f t="shared" si="38"/>
        <v>108.89999999999999</v>
      </c>
      <c r="F914" s="62">
        <f t="shared" si="38"/>
        <v>149.9</v>
      </c>
      <c r="G914" s="62">
        <f t="shared" si="38"/>
        <v>301.40000000000003</v>
      </c>
      <c r="H914" s="62">
        <f t="shared" si="38"/>
        <v>81.30000000000001</v>
      </c>
      <c r="I914" s="62">
        <f t="shared" si="38"/>
        <v>229.8</v>
      </c>
      <c r="J914" s="62">
        <f t="shared" si="38"/>
        <v>66.5</v>
      </c>
      <c r="K914" s="62">
        <f t="shared" si="38"/>
        <v>42.3</v>
      </c>
      <c r="L914" s="62">
        <f t="shared" si="38"/>
        <v>0</v>
      </c>
      <c r="M914" s="63">
        <f t="shared" si="38"/>
        <v>16.1</v>
      </c>
      <c r="N914" s="64">
        <f>SUM(B914:M914)</f>
        <v>1422.5999999999997</v>
      </c>
      <c r="O914" s="4" t="s">
        <v>14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</row>
    <row r="915" spans="1:90" ht="15.75" customHeight="1">
      <c r="A915" s="54" t="s">
        <v>44</v>
      </c>
      <c r="B915" s="22">
        <f>AVERAGE(B883:B913)</f>
        <v>0.05333333333333334</v>
      </c>
      <c r="C915" s="23">
        <f aca="true" t="shared" si="39" ref="C915:M915">AVERAGE(C883:C913)</f>
        <v>7.7709677419354835</v>
      </c>
      <c r="D915" s="23">
        <f t="shared" si="39"/>
        <v>6.13</v>
      </c>
      <c r="E915" s="23">
        <f t="shared" si="39"/>
        <v>3.5129032258064514</v>
      </c>
      <c r="F915" s="23">
        <f t="shared" si="39"/>
        <v>4.835483870967742</v>
      </c>
      <c r="G915" s="23">
        <f t="shared" si="39"/>
        <v>10.046666666666669</v>
      </c>
      <c r="H915" s="23">
        <f t="shared" si="39"/>
        <v>2.6225806451612907</v>
      </c>
      <c r="I915" s="23">
        <f t="shared" si="39"/>
        <v>7.66</v>
      </c>
      <c r="J915" s="23">
        <f t="shared" si="39"/>
        <v>2.1451612903225805</v>
      </c>
      <c r="K915" s="23">
        <f t="shared" si="39"/>
        <v>1.364516129032258</v>
      </c>
      <c r="L915" s="23">
        <f t="shared" si="39"/>
        <v>0</v>
      </c>
      <c r="M915" s="24">
        <f t="shared" si="39"/>
        <v>0.5193548387096775</v>
      </c>
      <c r="N915" s="25">
        <f>AVERAGE(B915:M915)</f>
        <v>3.8884139784946243</v>
      </c>
      <c r="O915" s="4" t="s">
        <v>201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</row>
    <row r="916" spans="1:15" s="51" customFormat="1" ht="15.75" customHeight="1">
      <c r="A916" s="65" t="s">
        <v>45</v>
      </c>
      <c r="B916" s="66">
        <v>1</v>
      </c>
      <c r="C916" s="67">
        <v>16</v>
      </c>
      <c r="D916" s="67">
        <v>13</v>
      </c>
      <c r="E916" s="67">
        <v>15</v>
      </c>
      <c r="F916" s="67">
        <v>15</v>
      </c>
      <c r="G916" s="67">
        <v>20</v>
      </c>
      <c r="H916" s="67">
        <v>5</v>
      </c>
      <c r="I916" s="67">
        <v>11</v>
      </c>
      <c r="J916" s="67">
        <v>2</v>
      </c>
      <c r="K916" s="67">
        <v>2</v>
      </c>
      <c r="L916" s="67">
        <v>0</v>
      </c>
      <c r="M916" s="68">
        <v>5</v>
      </c>
      <c r="N916" s="69">
        <f>SUM(B916:M916)</f>
        <v>105</v>
      </c>
      <c r="O916" s="7" t="s">
        <v>45</v>
      </c>
    </row>
    <row r="917" spans="1:13" ht="18.75">
      <c r="A917" s="49" t="s">
        <v>13</v>
      </c>
      <c r="D917" s="70" t="s">
        <v>14</v>
      </c>
      <c r="E917" s="3"/>
      <c r="F917" s="10"/>
      <c r="H917" s="3"/>
      <c r="I917" s="70" t="s">
        <v>16</v>
      </c>
      <c r="L917" s="70" t="s">
        <v>14</v>
      </c>
      <c r="M917" s="10"/>
    </row>
    <row r="918" spans="1:13" ht="18.75">
      <c r="A918" s="49" t="s">
        <v>17</v>
      </c>
      <c r="D918" s="70" t="s">
        <v>14</v>
      </c>
      <c r="E918" s="3"/>
      <c r="F918" s="10"/>
      <c r="H918" s="3"/>
      <c r="I918" s="70" t="s">
        <v>18</v>
      </c>
      <c r="L918" s="70" t="s">
        <v>14</v>
      </c>
      <c r="M918" s="10"/>
    </row>
    <row r="919" spans="1:13" ht="18.75">
      <c r="A919" s="49" t="s">
        <v>19</v>
      </c>
      <c r="D919" s="70" t="s">
        <v>14</v>
      </c>
      <c r="E919" s="3"/>
      <c r="F919" s="10"/>
      <c r="H919" s="3"/>
      <c r="I919" s="70" t="s">
        <v>20</v>
      </c>
      <c r="L919" s="70" t="s">
        <v>14</v>
      </c>
      <c r="M919" s="10"/>
    </row>
    <row r="920" spans="1:13" ht="18.75">
      <c r="A920" s="49" t="s">
        <v>21</v>
      </c>
      <c r="D920" s="70" t="s">
        <v>14</v>
      </c>
      <c r="E920" s="3"/>
      <c r="F920" s="10"/>
      <c r="H920" s="3"/>
      <c r="I920" s="70" t="s">
        <v>22</v>
      </c>
      <c r="L920" s="70" t="s">
        <v>14</v>
      </c>
      <c r="M920" s="10"/>
    </row>
    <row r="921" spans="1:13" ht="18.75">
      <c r="A921" s="49" t="s">
        <v>23</v>
      </c>
      <c r="D921" s="70" t="s">
        <v>14</v>
      </c>
      <c r="E921" s="3"/>
      <c r="F921" s="10"/>
      <c r="H921" s="3"/>
      <c r="I921" s="70" t="s">
        <v>24</v>
      </c>
      <c r="L921" s="70" t="s">
        <v>14</v>
      </c>
      <c r="M921" s="10"/>
    </row>
    <row r="922" spans="1:13" ht="18.75">
      <c r="A922" s="49" t="s">
        <v>25</v>
      </c>
      <c r="D922" s="70" t="s">
        <v>14</v>
      </c>
      <c r="E922" s="3"/>
      <c r="F922" s="10"/>
      <c r="H922" s="3"/>
      <c r="I922" s="70" t="s">
        <v>26</v>
      </c>
      <c r="L922" s="70" t="s">
        <v>14</v>
      </c>
      <c r="M922" s="10"/>
    </row>
    <row r="923" spans="1:13" ht="18.75">
      <c r="A923" s="49" t="s">
        <v>27</v>
      </c>
      <c r="D923" s="70" t="s">
        <v>14</v>
      </c>
      <c r="E923" s="3"/>
      <c r="F923" s="10"/>
      <c r="G923" s="6"/>
      <c r="M923" s="10"/>
    </row>
    <row r="924" spans="1:14" ht="19.5" customHeight="1">
      <c r="A924" s="129" t="s">
        <v>199</v>
      </c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</row>
    <row r="925" spans="1:14" ht="19.5" customHeight="1">
      <c r="A925" s="130" t="s">
        <v>200</v>
      </c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</row>
    <row r="926" spans="1:14" ht="19.5" customHeight="1">
      <c r="A926" s="131" t="s">
        <v>208</v>
      </c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</row>
    <row r="927" spans="1:14" s="2" customFormat="1" ht="19.5" customHeight="1">
      <c r="A927" s="52" t="s">
        <v>15</v>
      </c>
      <c r="B927" s="12" t="s">
        <v>30</v>
      </c>
      <c r="C927" s="13" t="s">
        <v>31</v>
      </c>
      <c r="D927" s="13" t="s">
        <v>32</v>
      </c>
      <c r="E927" s="13" t="s">
        <v>33</v>
      </c>
      <c r="F927" s="13" t="s">
        <v>34</v>
      </c>
      <c r="G927" s="13" t="s">
        <v>35</v>
      </c>
      <c r="H927" s="13" t="s">
        <v>36</v>
      </c>
      <c r="I927" s="13" t="s">
        <v>37</v>
      </c>
      <c r="J927" s="13" t="s">
        <v>38</v>
      </c>
      <c r="K927" s="13" t="s">
        <v>39</v>
      </c>
      <c r="L927" s="13" t="s">
        <v>40</v>
      </c>
      <c r="M927" s="14" t="s">
        <v>41</v>
      </c>
      <c r="N927" s="15" t="s">
        <v>42</v>
      </c>
    </row>
    <row r="928" spans="1:15" s="5" customFormat="1" ht="15.75" customHeight="1">
      <c r="A928" s="53">
        <v>1</v>
      </c>
      <c r="B928" s="17">
        <v>0</v>
      </c>
      <c r="C928" s="18">
        <v>19.2</v>
      </c>
      <c r="D928" s="18">
        <v>25</v>
      </c>
      <c r="E928" s="18">
        <v>8.4</v>
      </c>
      <c r="F928" s="18">
        <v>0</v>
      </c>
      <c r="G928" s="18">
        <v>2.6</v>
      </c>
      <c r="H928" s="18">
        <v>9.5</v>
      </c>
      <c r="I928" s="18">
        <v>0</v>
      </c>
      <c r="J928" s="62">
        <v>0</v>
      </c>
      <c r="K928" s="71">
        <v>0</v>
      </c>
      <c r="L928" s="62">
        <v>0</v>
      </c>
      <c r="M928" s="63">
        <v>0</v>
      </c>
      <c r="N928" s="20"/>
      <c r="O928" s="4"/>
    </row>
    <row r="929" spans="1:15" s="5" customFormat="1" ht="15.75" customHeight="1">
      <c r="A929" s="54">
        <v>2</v>
      </c>
      <c r="B929" s="22">
        <v>0</v>
      </c>
      <c r="C929" s="23">
        <v>1.4</v>
      </c>
      <c r="D929" s="23">
        <v>20.5</v>
      </c>
      <c r="E929" s="23">
        <v>0.5</v>
      </c>
      <c r="F929" s="23">
        <v>19.5</v>
      </c>
      <c r="G929" s="23">
        <v>0</v>
      </c>
      <c r="H929" s="23">
        <v>1</v>
      </c>
      <c r="I929" s="23">
        <v>0</v>
      </c>
      <c r="J929" s="23">
        <v>0</v>
      </c>
      <c r="K929" s="72">
        <v>0</v>
      </c>
      <c r="L929" s="23">
        <v>0</v>
      </c>
      <c r="M929" s="24">
        <v>0</v>
      </c>
      <c r="N929" s="25"/>
      <c r="O929" s="4"/>
    </row>
    <row r="930" spans="1:15" s="5" customFormat="1" ht="15.75" customHeight="1">
      <c r="A930" s="54">
        <v>3</v>
      </c>
      <c r="B930" s="22">
        <v>0</v>
      </c>
      <c r="C930" s="23">
        <v>0</v>
      </c>
      <c r="D930" s="23">
        <v>2.6</v>
      </c>
      <c r="E930" s="23">
        <v>28.5</v>
      </c>
      <c r="F930" s="23">
        <v>7.3</v>
      </c>
      <c r="G930" s="23">
        <v>17</v>
      </c>
      <c r="H930" s="23">
        <v>0</v>
      </c>
      <c r="I930" s="23">
        <v>0</v>
      </c>
      <c r="J930" s="23">
        <v>0</v>
      </c>
      <c r="K930" s="72">
        <v>0</v>
      </c>
      <c r="L930" s="23">
        <v>0</v>
      </c>
      <c r="M930" s="24">
        <v>0</v>
      </c>
      <c r="N930" s="25"/>
      <c r="O930" s="4"/>
    </row>
    <row r="931" spans="1:15" s="5" customFormat="1" ht="15.75" customHeight="1">
      <c r="A931" s="54">
        <v>4</v>
      </c>
      <c r="B931" s="22">
        <v>0</v>
      </c>
      <c r="C931" s="23">
        <v>0</v>
      </c>
      <c r="D931" s="23">
        <v>2.3</v>
      </c>
      <c r="E931" s="23">
        <v>0</v>
      </c>
      <c r="F931" s="23">
        <v>2.8</v>
      </c>
      <c r="G931" s="23">
        <v>12.2</v>
      </c>
      <c r="H931" s="23">
        <v>0</v>
      </c>
      <c r="I931" s="23">
        <v>0</v>
      </c>
      <c r="J931" s="23">
        <v>0</v>
      </c>
      <c r="K931" s="72">
        <v>0</v>
      </c>
      <c r="L931" s="23">
        <v>0</v>
      </c>
      <c r="M931" s="24">
        <v>0</v>
      </c>
      <c r="N931" s="25"/>
      <c r="O931" s="4"/>
    </row>
    <row r="932" spans="1:15" s="5" customFormat="1" ht="15.75" customHeight="1">
      <c r="A932" s="54">
        <v>5</v>
      </c>
      <c r="B932" s="22">
        <v>0</v>
      </c>
      <c r="C932" s="23">
        <v>0</v>
      </c>
      <c r="D932" s="23">
        <v>0</v>
      </c>
      <c r="E932" s="23">
        <v>27.7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72">
        <v>0</v>
      </c>
      <c r="L932" s="23">
        <v>0</v>
      </c>
      <c r="M932" s="24">
        <v>0</v>
      </c>
      <c r="N932" s="25"/>
      <c r="O932" s="4"/>
    </row>
    <row r="933" spans="1:15" s="5" customFormat="1" ht="15.75" customHeight="1">
      <c r="A933" s="54">
        <v>6</v>
      </c>
      <c r="B933" s="22">
        <v>0</v>
      </c>
      <c r="C933" s="23">
        <v>0</v>
      </c>
      <c r="D933" s="23">
        <v>0</v>
      </c>
      <c r="E933" s="23">
        <v>0</v>
      </c>
      <c r="F933" s="23">
        <v>0</v>
      </c>
      <c r="G933" s="23">
        <v>35.6</v>
      </c>
      <c r="H933" s="23">
        <v>0</v>
      </c>
      <c r="I933" s="23">
        <v>0</v>
      </c>
      <c r="J933" s="23">
        <v>0</v>
      </c>
      <c r="K933" s="72">
        <v>0</v>
      </c>
      <c r="L933" s="23">
        <v>0</v>
      </c>
      <c r="M933" s="24">
        <v>0</v>
      </c>
      <c r="N933" s="25"/>
      <c r="O933" s="4"/>
    </row>
    <row r="934" spans="1:15" s="5" customFormat="1" ht="15.75" customHeight="1">
      <c r="A934" s="54">
        <v>7</v>
      </c>
      <c r="B934" s="22">
        <v>0</v>
      </c>
      <c r="C934" s="23">
        <v>0</v>
      </c>
      <c r="D934" s="23">
        <v>5.9</v>
      </c>
      <c r="E934" s="23">
        <v>16.2</v>
      </c>
      <c r="F934" s="23">
        <v>0</v>
      </c>
      <c r="G934" s="23">
        <v>29.3</v>
      </c>
      <c r="H934" s="23">
        <v>6.5</v>
      </c>
      <c r="I934" s="23">
        <v>0</v>
      </c>
      <c r="J934" s="23">
        <v>0</v>
      </c>
      <c r="K934" s="72">
        <v>0</v>
      </c>
      <c r="L934" s="23">
        <v>0</v>
      </c>
      <c r="M934" s="24">
        <v>0</v>
      </c>
      <c r="N934" s="25"/>
      <c r="O934" s="4"/>
    </row>
    <row r="935" spans="1:15" s="5" customFormat="1" ht="15.75" customHeight="1">
      <c r="A935" s="54">
        <v>8</v>
      </c>
      <c r="B935" s="22">
        <v>0</v>
      </c>
      <c r="C935" s="23">
        <v>0</v>
      </c>
      <c r="D935" s="23">
        <v>0</v>
      </c>
      <c r="E935" s="23">
        <v>7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72">
        <v>0</v>
      </c>
      <c r="L935" s="23">
        <v>0</v>
      </c>
      <c r="M935" s="24">
        <v>0</v>
      </c>
      <c r="N935" s="25"/>
      <c r="O935" s="4"/>
    </row>
    <row r="936" spans="1:15" s="5" customFormat="1" ht="15.75" customHeight="1">
      <c r="A936" s="54">
        <v>9</v>
      </c>
      <c r="B936" s="22">
        <v>0</v>
      </c>
      <c r="C936" s="23">
        <v>0</v>
      </c>
      <c r="D936" s="23">
        <v>0</v>
      </c>
      <c r="E936" s="23">
        <v>0</v>
      </c>
      <c r="F936" s="23">
        <v>0</v>
      </c>
      <c r="G936" s="23">
        <v>61.2</v>
      </c>
      <c r="H936" s="23">
        <v>0</v>
      </c>
      <c r="I936" s="23">
        <v>0</v>
      </c>
      <c r="J936" s="23">
        <v>0</v>
      </c>
      <c r="K936" s="72">
        <v>0</v>
      </c>
      <c r="L936" s="23">
        <v>0</v>
      </c>
      <c r="M936" s="24">
        <v>0</v>
      </c>
      <c r="N936" s="25"/>
      <c r="O936" s="4"/>
    </row>
    <row r="937" spans="1:15" s="5" customFormat="1" ht="15.75" customHeight="1">
      <c r="A937" s="54">
        <v>10</v>
      </c>
      <c r="B937" s="22">
        <v>0</v>
      </c>
      <c r="C937" s="23">
        <v>0</v>
      </c>
      <c r="D937" s="23">
        <v>2</v>
      </c>
      <c r="E937" s="23">
        <v>0</v>
      </c>
      <c r="F937" s="23">
        <v>0</v>
      </c>
      <c r="G937" s="23">
        <v>22.3</v>
      </c>
      <c r="H937" s="23">
        <v>0</v>
      </c>
      <c r="I937" s="23">
        <v>0</v>
      </c>
      <c r="J937" s="23">
        <v>0</v>
      </c>
      <c r="K937" s="72">
        <v>0</v>
      </c>
      <c r="L937" s="23">
        <v>0</v>
      </c>
      <c r="M937" s="24">
        <v>0</v>
      </c>
      <c r="N937" s="25"/>
      <c r="O937" s="4"/>
    </row>
    <row r="938" spans="1:15" s="5" customFormat="1" ht="15.75" customHeight="1">
      <c r="A938" s="54">
        <v>11</v>
      </c>
      <c r="B938" s="22">
        <v>0</v>
      </c>
      <c r="C938" s="23">
        <v>0</v>
      </c>
      <c r="D938" s="23">
        <v>0</v>
      </c>
      <c r="E938" s="23">
        <v>0</v>
      </c>
      <c r="F938" s="23">
        <v>13.8</v>
      </c>
      <c r="G938" s="23">
        <v>25</v>
      </c>
      <c r="H938" s="23">
        <v>0</v>
      </c>
      <c r="I938" s="23">
        <v>0</v>
      </c>
      <c r="J938" s="23">
        <v>0</v>
      </c>
      <c r="K938" s="72">
        <v>0</v>
      </c>
      <c r="L938" s="23">
        <v>0</v>
      </c>
      <c r="M938" s="24">
        <v>0</v>
      </c>
      <c r="N938" s="25"/>
      <c r="O938" s="4"/>
    </row>
    <row r="939" spans="1:15" s="5" customFormat="1" ht="15.75" customHeight="1">
      <c r="A939" s="54">
        <v>12</v>
      </c>
      <c r="B939" s="22">
        <v>0</v>
      </c>
      <c r="C939" s="23">
        <v>34</v>
      </c>
      <c r="D939" s="23">
        <v>0</v>
      </c>
      <c r="E939" s="23">
        <v>0</v>
      </c>
      <c r="F939" s="23">
        <v>31.6</v>
      </c>
      <c r="G939" s="23">
        <v>5.2</v>
      </c>
      <c r="H939" s="23">
        <v>0</v>
      </c>
      <c r="I939" s="23">
        <v>0</v>
      </c>
      <c r="J939" s="23">
        <v>0</v>
      </c>
      <c r="K939" s="72">
        <v>13</v>
      </c>
      <c r="L939" s="23">
        <v>0</v>
      </c>
      <c r="M939" s="24">
        <v>0</v>
      </c>
      <c r="N939" s="25"/>
      <c r="O939" s="4"/>
    </row>
    <row r="940" spans="1:15" s="5" customFormat="1" ht="15.75" customHeight="1">
      <c r="A940" s="54">
        <v>13</v>
      </c>
      <c r="B940" s="22">
        <v>0</v>
      </c>
      <c r="C940" s="23">
        <v>0.2</v>
      </c>
      <c r="D940" s="23">
        <v>5.8</v>
      </c>
      <c r="E940" s="23">
        <v>3.2</v>
      </c>
      <c r="F940" s="23">
        <v>0</v>
      </c>
      <c r="G940" s="23">
        <v>24.7</v>
      </c>
      <c r="H940" s="23">
        <v>5.2</v>
      </c>
      <c r="I940" s="23">
        <v>0</v>
      </c>
      <c r="J940" s="23">
        <v>0</v>
      </c>
      <c r="K940" s="72">
        <v>0</v>
      </c>
      <c r="L940" s="23">
        <v>0</v>
      </c>
      <c r="M940" s="24">
        <v>0</v>
      </c>
      <c r="N940" s="25"/>
      <c r="O940" s="4"/>
    </row>
    <row r="941" spans="1:15" s="5" customFormat="1" ht="15.75" customHeight="1">
      <c r="A941" s="54">
        <v>14</v>
      </c>
      <c r="B941" s="22">
        <v>0</v>
      </c>
      <c r="C941" s="23">
        <v>0</v>
      </c>
      <c r="D941" s="23">
        <v>6.6</v>
      </c>
      <c r="E941" s="23">
        <v>7.5</v>
      </c>
      <c r="F941" s="23">
        <v>0</v>
      </c>
      <c r="G941" s="23">
        <v>15</v>
      </c>
      <c r="H941" s="23">
        <v>0</v>
      </c>
      <c r="I941" s="23">
        <v>0</v>
      </c>
      <c r="J941" s="23">
        <v>0</v>
      </c>
      <c r="K941" s="72">
        <v>0</v>
      </c>
      <c r="L941" s="23">
        <v>0</v>
      </c>
      <c r="M941" s="24">
        <v>0</v>
      </c>
      <c r="N941" s="25"/>
      <c r="O941" s="4"/>
    </row>
    <row r="942" spans="1:15" s="5" customFormat="1" ht="15.75" customHeight="1">
      <c r="A942" s="54">
        <v>15</v>
      </c>
      <c r="B942" s="22">
        <v>0</v>
      </c>
      <c r="C942" s="23">
        <v>0</v>
      </c>
      <c r="D942" s="23">
        <v>40.9</v>
      </c>
      <c r="E942" s="23">
        <v>0</v>
      </c>
      <c r="F942" s="23">
        <v>0</v>
      </c>
      <c r="G942" s="23">
        <v>6.1</v>
      </c>
      <c r="H942" s="23">
        <v>0</v>
      </c>
      <c r="I942" s="23">
        <v>0</v>
      </c>
      <c r="J942" s="23">
        <v>0</v>
      </c>
      <c r="K942" s="72">
        <v>0</v>
      </c>
      <c r="L942" s="23">
        <v>0</v>
      </c>
      <c r="M942" s="24">
        <v>0</v>
      </c>
      <c r="N942" s="25"/>
      <c r="O942" s="4"/>
    </row>
    <row r="943" spans="1:15" s="5" customFormat="1" ht="15.75" customHeight="1">
      <c r="A943" s="54">
        <v>16</v>
      </c>
      <c r="B943" s="22">
        <v>0</v>
      </c>
      <c r="C943" s="23">
        <v>0</v>
      </c>
      <c r="D943" s="23">
        <v>30.5</v>
      </c>
      <c r="E943" s="23">
        <v>0</v>
      </c>
      <c r="F943" s="23">
        <v>33.1</v>
      </c>
      <c r="G943" s="23">
        <v>0</v>
      </c>
      <c r="H943" s="23">
        <v>0</v>
      </c>
      <c r="I943" s="23">
        <v>0</v>
      </c>
      <c r="J943" s="23">
        <v>0</v>
      </c>
      <c r="K943" s="72">
        <v>0</v>
      </c>
      <c r="L943" s="23">
        <v>0</v>
      </c>
      <c r="M943" s="24">
        <v>0</v>
      </c>
      <c r="N943" s="25"/>
      <c r="O943" s="4"/>
    </row>
    <row r="944" spans="1:15" s="5" customFormat="1" ht="15.75" customHeight="1">
      <c r="A944" s="54">
        <v>17</v>
      </c>
      <c r="B944" s="22">
        <v>0</v>
      </c>
      <c r="C944" s="23">
        <v>0</v>
      </c>
      <c r="D944" s="23">
        <v>0</v>
      </c>
      <c r="E944" s="23">
        <v>0</v>
      </c>
      <c r="F944" s="23">
        <v>7.5</v>
      </c>
      <c r="G944" s="23">
        <v>0</v>
      </c>
      <c r="H944" s="23">
        <v>0</v>
      </c>
      <c r="I944" s="23">
        <v>0</v>
      </c>
      <c r="J944" s="23">
        <v>0</v>
      </c>
      <c r="K944" s="72">
        <v>0</v>
      </c>
      <c r="L944" s="23">
        <v>0</v>
      </c>
      <c r="M944" s="24">
        <v>0</v>
      </c>
      <c r="N944" s="25"/>
      <c r="O944" s="4"/>
    </row>
    <row r="945" spans="1:15" s="5" customFormat="1" ht="15.75" customHeight="1">
      <c r="A945" s="54">
        <v>18</v>
      </c>
      <c r="B945" s="22">
        <v>0</v>
      </c>
      <c r="C945" s="23">
        <v>0</v>
      </c>
      <c r="D945" s="23">
        <v>0</v>
      </c>
      <c r="E945" s="23">
        <v>0</v>
      </c>
      <c r="F945" s="23">
        <v>3</v>
      </c>
      <c r="G945" s="23">
        <v>0</v>
      </c>
      <c r="H945" s="23">
        <v>0</v>
      </c>
      <c r="I945" s="23">
        <v>0</v>
      </c>
      <c r="J945" s="23">
        <v>0</v>
      </c>
      <c r="K945" s="72">
        <v>0</v>
      </c>
      <c r="L945" s="23">
        <v>0</v>
      </c>
      <c r="M945" s="24">
        <v>0</v>
      </c>
      <c r="N945" s="25"/>
      <c r="O945" s="4"/>
    </row>
    <row r="946" spans="1:15" s="5" customFormat="1" ht="15.75" customHeight="1">
      <c r="A946" s="54">
        <v>19</v>
      </c>
      <c r="B946" s="22">
        <v>0</v>
      </c>
      <c r="C946" s="23">
        <v>17.8</v>
      </c>
      <c r="D946" s="23">
        <v>0</v>
      </c>
      <c r="E946" s="23">
        <v>0</v>
      </c>
      <c r="F946" s="23">
        <v>19.6</v>
      </c>
      <c r="G946" s="23">
        <v>2.4</v>
      </c>
      <c r="H946" s="23">
        <v>0</v>
      </c>
      <c r="I946" s="23">
        <v>0</v>
      </c>
      <c r="J946" s="23">
        <v>0</v>
      </c>
      <c r="K946" s="72">
        <v>0</v>
      </c>
      <c r="L946" s="23">
        <v>0</v>
      </c>
      <c r="M946" s="24">
        <v>0</v>
      </c>
      <c r="N946" s="25"/>
      <c r="O946" s="4"/>
    </row>
    <row r="947" spans="1:15" s="5" customFormat="1" ht="15.75" customHeight="1">
      <c r="A947" s="54">
        <v>20</v>
      </c>
      <c r="B947" s="22">
        <v>0</v>
      </c>
      <c r="C947" s="23">
        <v>3</v>
      </c>
      <c r="D947" s="23">
        <v>0</v>
      </c>
      <c r="E947" s="23">
        <v>0</v>
      </c>
      <c r="F947" s="23">
        <v>2.4</v>
      </c>
      <c r="G947" s="23">
        <v>15.5</v>
      </c>
      <c r="H947" s="23">
        <v>6.1</v>
      </c>
      <c r="I947" s="23">
        <v>0</v>
      </c>
      <c r="J947" s="23">
        <v>0</v>
      </c>
      <c r="K947" s="72">
        <v>0</v>
      </c>
      <c r="L947" s="23">
        <v>0</v>
      </c>
      <c r="M947" s="24">
        <v>0</v>
      </c>
      <c r="N947" s="25"/>
      <c r="O947" s="4"/>
    </row>
    <row r="948" spans="1:15" s="5" customFormat="1" ht="15.75" customHeight="1">
      <c r="A948" s="54">
        <v>21</v>
      </c>
      <c r="B948" s="22">
        <v>0</v>
      </c>
      <c r="C948" s="23">
        <v>0</v>
      </c>
      <c r="D948" s="23">
        <v>0</v>
      </c>
      <c r="E948" s="23">
        <v>0</v>
      </c>
      <c r="F948" s="23">
        <v>0.5</v>
      </c>
      <c r="G948" s="23">
        <v>6.1</v>
      </c>
      <c r="H948" s="23">
        <v>0</v>
      </c>
      <c r="I948" s="23">
        <v>0</v>
      </c>
      <c r="J948" s="23">
        <v>0</v>
      </c>
      <c r="K948" s="72">
        <v>0</v>
      </c>
      <c r="L948" s="23">
        <v>0</v>
      </c>
      <c r="M948" s="24">
        <v>0</v>
      </c>
      <c r="N948" s="25"/>
      <c r="O948" s="4"/>
    </row>
    <row r="949" spans="1:15" s="5" customFormat="1" ht="15.75" customHeight="1">
      <c r="A949" s="54">
        <v>22</v>
      </c>
      <c r="B949" s="22">
        <v>0</v>
      </c>
      <c r="C949" s="23">
        <v>12.5</v>
      </c>
      <c r="D949" s="23">
        <v>12.8</v>
      </c>
      <c r="E949" s="23">
        <v>0</v>
      </c>
      <c r="F949" s="23">
        <v>0</v>
      </c>
      <c r="G949" s="23">
        <v>1.8</v>
      </c>
      <c r="H949" s="23">
        <v>0</v>
      </c>
      <c r="I949" s="23">
        <v>0</v>
      </c>
      <c r="J949" s="23">
        <v>0</v>
      </c>
      <c r="K949" s="72">
        <v>0</v>
      </c>
      <c r="L949" s="23">
        <v>0</v>
      </c>
      <c r="M949" s="24">
        <v>0</v>
      </c>
      <c r="N949" s="25"/>
      <c r="O949" s="4"/>
    </row>
    <row r="950" spans="1:15" s="5" customFormat="1" ht="15.75" customHeight="1">
      <c r="A950" s="54">
        <v>23</v>
      </c>
      <c r="B950" s="22">
        <v>0</v>
      </c>
      <c r="C950" s="23">
        <v>0</v>
      </c>
      <c r="D950" s="23">
        <v>4.1</v>
      </c>
      <c r="E950" s="23">
        <v>7</v>
      </c>
      <c r="F950" s="23">
        <v>3.2</v>
      </c>
      <c r="G950" s="23">
        <v>0</v>
      </c>
      <c r="H950" s="23">
        <v>0</v>
      </c>
      <c r="I950" s="23">
        <v>0</v>
      </c>
      <c r="J950" s="23">
        <v>0</v>
      </c>
      <c r="K950" s="72">
        <v>0</v>
      </c>
      <c r="L950" s="23">
        <v>0</v>
      </c>
      <c r="M950" s="24">
        <v>0</v>
      </c>
      <c r="N950" s="25"/>
      <c r="O950" s="4"/>
    </row>
    <row r="951" spans="1:15" s="5" customFormat="1" ht="15.75" customHeight="1">
      <c r="A951" s="54">
        <v>24</v>
      </c>
      <c r="B951" s="22">
        <v>0</v>
      </c>
      <c r="C951" s="23">
        <v>1.3</v>
      </c>
      <c r="D951" s="23">
        <v>0</v>
      </c>
      <c r="E951" s="23">
        <v>0.5</v>
      </c>
      <c r="F951" s="23">
        <v>41.8</v>
      </c>
      <c r="G951" s="23">
        <v>9.4</v>
      </c>
      <c r="H951" s="23">
        <v>0</v>
      </c>
      <c r="I951" s="23">
        <v>0</v>
      </c>
      <c r="J951" s="23">
        <v>0</v>
      </c>
      <c r="K951" s="72">
        <v>0</v>
      </c>
      <c r="L951" s="23">
        <v>0</v>
      </c>
      <c r="M951" s="24">
        <v>0</v>
      </c>
      <c r="N951" s="25"/>
      <c r="O951" s="4"/>
    </row>
    <row r="952" spans="1:15" s="5" customFormat="1" ht="15.75" customHeight="1">
      <c r="A952" s="54">
        <v>25</v>
      </c>
      <c r="B952" s="22">
        <v>4.5</v>
      </c>
      <c r="C952" s="23">
        <v>0</v>
      </c>
      <c r="D952" s="23">
        <v>0</v>
      </c>
      <c r="E952" s="23">
        <v>0</v>
      </c>
      <c r="F952" s="23">
        <v>9.7</v>
      </c>
      <c r="G952" s="23">
        <v>9.7</v>
      </c>
      <c r="H952" s="23">
        <v>0</v>
      </c>
      <c r="I952" s="23">
        <v>0</v>
      </c>
      <c r="J952" s="23">
        <v>0</v>
      </c>
      <c r="K952" s="72">
        <v>0</v>
      </c>
      <c r="L952" s="23">
        <v>0</v>
      </c>
      <c r="M952" s="24">
        <v>0</v>
      </c>
      <c r="N952" s="25"/>
      <c r="O952" s="4"/>
    </row>
    <row r="953" spans="1:15" s="5" customFormat="1" ht="15.75" customHeight="1">
      <c r="A953" s="54">
        <v>26</v>
      </c>
      <c r="B953" s="22">
        <v>0</v>
      </c>
      <c r="C953" s="23">
        <v>0</v>
      </c>
      <c r="D953" s="23">
        <v>0</v>
      </c>
      <c r="E953" s="23">
        <v>7.1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72">
        <v>0</v>
      </c>
      <c r="L953" s="23">
        <v>0</v>
      </c>
      <c r="M953" s="24">
        <v>0</v>
      </c>
      <c r="N953" s="25"/>
      <c r="O953" s="4"/>
    </row>
    <row r="954" spans="1:15" s="5" customFormat="1" ht="15.75" customHeight="1">
      <c r="A954" s="54">
        <v>27</v>
      </c>
      <c r="B954" s="22">
        <v>0</v>
      </c>
      <c r="C954" s="23">
        <v>0</v>
      </c>
      <c r="D954" s="23">
        <v>33.2</v>
      </c>
      <c r="E954" s="23">
        <v>0</v>
      </c>
      <c r="F954" s="23">
        <v>1.8</v>
      </c>
      <c r="G954" s="23">
        <v>0</v>
      </c>
      <c r="H954" s="23">
        <v>0</v>
      </c>
      <c r="I954" s="23">
        <v>0</v>
      </c>
      <c r="J954" s="23">
        <v>0</v>
      </c>
      <c r="K954" s="72">
        <v>0</v>
      </c>
      <c r="L954" s="23">
        <v>0</v>
      </c>
      <c r="M954" s="24">
        <v>0</v>
      </c>
      <c r="N954" s="25"/>
      <c r="O954" s="4"/>
    </row>
    <row r="955" spans="1:15" s="5" customFormat="1" ht="15.75" customHeight="1">
      <c r="A955" s="54">
        <v>28</v>
      </c>
      <c r="B955" s="22">
        <v>0</v>
      </c>
      <c r="C955" s="23">
        <v>0</v>
      </c>
      <c r="D955" s="23">
        <v>11</v>
      </c>
      <c r="E955" s="23">
        <v>57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72">
        <v>0</v>
      </c>
      <c r="L955" s="23">
        <v>0</v>
      </c>
      <c r="M955" s="24">
        <v>0</v>
      </c>
      <c r="N955" s="25"/>
      <c r="O955" s="4"/>
    </row>
    <row r="956" spans="1:15" s="5" customFormat="1" ht="15.75" customHeight="1">
      <c r="A956" s="54">
        <v>29</v>
      </c>
      <c r="B956" s="22">
        <v>23.7</v>
      </c>
      <c r="C956" s="23">
        <v>0</v>
      </c>
      <c r="D956" s="23">
        <v>10.5</v>
      </c>
      <c r="E956" s="23">
        <v>1.1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72">
        <v>0</v>
      </c>
      <c r="L956" s="23">
        <v>0</v>
      </c>
      <c r="M956" s="24">
        <v>0</v>
      </c>
      <c r="N956" s="25"/>
      <c r="O956" s="4"/>
    </row>
    <row r="957" spans="1:15" s="5" customFormat="1" ht="15.75" customHeight="1">
      <c r="A957" s="54">
        <v>30</v>
      </c>
      <c r="B957" s="22">
        <v>8.3</v>
      </c>
      <c r="C957" s="23">
        <v>0</v>
      </c>
      <c r="D957" s="23">
        <v>34.3</v>
      </c>
      <c r="E957" s="23">
        <v>9.4</v>
      </c>
      <c r="F957" s="23">
        <v>0</v>
      </c>
      <c r="G957" s="23">
        <v>0</v>
      </c>
      <c r="H957" s="23">
        <v>4.8</v>
      </c>
      <c r="I957" s="23">
        <v>0</v>
      </c>
      <c r="J957" s="23">
        <v>0</v>
      </c>
      <c r="K957" s="72">
        <v>0</v>
      </c>
      <c r="L957" s="23"/>
      <c r="M957" s="24">
        <v>0</v>
      </c>
      <c r="N957" s="25"/>
      <c r="O957" s="4"/>
    </row>
    <row r="958" spans="1:15" s="5" customFormat="1" ht="15.75" customHeight="1">
      <c r="A958" s="55">
        <v>31</v>
      </c>
      <c r="B958" s="56"/>
      <c r="C958" s="57">
        <v>0</v>
      </c>
      <c r="D958" s="57"/>
      <c r="E958" s="57">
        <v>7.8</v>
      </c>
      <c r="F958" s="57">
        <v>7.8</v>
      </c>
      <c r="G958" s="57"/>
      <c r="H958" s="57">
        <v>0</v>
      </c>
      <c r="I958" s="57"/>
      <c r="J958" s="28">
        <v>0</v>
      </c>
      <c r="K958" s="73">
        <v>0</v>
      </c>
      <c r="L958" s="28"/>
      <c r="M958" s="29">
        <v>0</v>
      </c>
      <c r="N958" s="59"/>
      <c r="O958" s="4"/>
    </row>
    <row r="959" spans="1:90" ht="15.75" customHeight="1">
      <c r="A959" s="60" t="s">
        <v>43</v>
      </c>
      <c r="B959" s="61">
        <f>SUM(B928:B958)</f>
        <v>36.5</v>
      </c>
      <c r="C959" s="62">
        <f aca="true" t="shared" si="40" ref="C959:M959">SUM(C928:C958)</f>
        <v>89.39999999999999</v>
      </c>
      <c r="D959" s="62">
        <f t="shared" si="40"/>
        <v>248</v>
      </c>
      <c r="E959" s="62">
        <f t="shared" si="40"/>
        <v>188.9</v>
      </c>
      <c r="F959" s="62">
        <f t="shared" si="40"/>
        <v>205.39999999999998</v>
      </c>
      <c r="G959" s="62">
        <f t="shared" si="40"/>
        <v>301.09999999999997</v>
      </c>
      <c r="H959" s="62">
        <f t="shared" si="40"/>
        <v>33.099999999999994</v>
      </c>
      <c r="I959" s="62">
        <f>SUM(I928:I958)</f>
        <v>0</v>
      </c>
      <c r="J959" s="62">
        <f>SUM(J928:J958)</f>
        <v>0</v>
      </c>
      <c r="K959" s="62">
        <f t="shared" si="40"/>
        <v>13</v>
      </c>
      <c r="L959" s="62">
        <f t="shared" si="40"/>
        <v>0</v>
      </c>
      <c r="M959" s="63">
        <f t="shared" si="40"/>
        <v>0</v>
      </c>
      <c r="N959" s="64">
        <f>SUM(B959:M959)</f>
        <v>1115.3999999999999</v>
      </c>
      <c r="O959" s="4" t="s">
        <v>14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</row>
    <row r="960" spans="1:90" ht="15.75" customHeight="1">
      <c r="A960" s="54" t="s">
        <v>44</v>
      </c>
      <c r="B960" s="22">
        <f>AVERAGE(B928:B958)</f>
        <v>1.2166666666666666</v>
      </c>
      <c r="C960" s="23">
        <f aca="true" t="shared" si="41" ref="C960:M960">AVERAGE(C928:C958)</f>
        <v>2.8838709677419354</v>
      </c>
      <c r="D960" s="23">
        <f t="shared" si="41"/>
        <v>8.266666666666667</v>
      </c>
      <c r="E960" s="23">
        <f t="shared" si="41"/>
        <v>6.093548387096774</v>
      </c>
      <c r="F960" s="23">
        <f t="shared" si="41"/>
        <v>6.6258064516129025</v>
      </c>
      <c r="G960" s="23">
        <f t="shared" si="41"/>
        <v>10.036666666666665</v>
      </c>
      <c r="H960" s="23">
        <f t="shared" si="41"/>
        <v>1.0677419354838709</v>
      </c>
      <c r="I960" s="23">
        <v>0</v>
      </c>
      <c r="J960" s="23">
        <f t="shared" si="41"/>
        <v>0</v>
      </c>
      <c r="K960" s="23">
        <f t="shared" si="41"/>
        <v>0.41935483870967744</v>
      </c>
      <c r="L960" s="23">
        <f t="shared" si="41"/>
        <v>0</v>
      </c>
      <c r="M960" s="24">
        <f t="shared" si="41"/>
        <v>0</v>
      </c>
      <c r="N960" s="25">
        <f>AVERAGE(B960:M960)</f>
        <v>3.050860215053764</v>
      </c>
      <c r="O960" s="4" t="s">
        <v>201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</row>
    <row r="961" spans="1:15" s="51" customFormat="1" ht="15.75" customHeight="1">
      <c r="A961" s="65" t="s">
        <v>45</v>
      </c>
      <c r="B961" s="66">
        <v>3</v>
      </c>
      <c r="C961" s="67">
        <v>8</v>
      </c>
      <c r="D961" s="67">
        <v>16</v>
      </c>
      <c r="E961" s="67">
        <v>15</v>
      </c>
      <c r="F961" s="67">
        <v>16</v>
      </c>
      <c r="G961" s="67">
        <v>18</v>
      </c>
      <c r="H961" s="67">
        <v>6</v>
      </c>
      <c r="I961" s="67">
        <v>0</v>
      </c>
      <c r="J961" s="67">
        <v>0</v>
      </c>
      <c r="K961" s="67">
        <v>1</v>
      </c>
      <c r="L961" s="67">
        <v>0</v>
      </c>
      <c r="M961" s="68">
        <v>0</v>
      </c>
      <c r="N961" s="69">
        <f>SUM(B961:M961)</f>
        <v>83</v>
      </c>
      <c r="O961" s="7" t="s">
        <v>45</v>
      </c>
    </row>
    <row r="962" spans="1:13" ht="18.75">
      <c r="A962" s="49" t="s">
        <v>13</v>
      </c>
      <c r="D962" s="70" t="s">
        <v>14</v>
      </c>
      <c r="E962" s="3"/>
      <c r="F962" s="10"/>
      <c r="H962" s="3"/>
      <c r="I962" s="70" t="s">
        <v>16</v>
      </c>
      <c r="L962" s="70" t="s">
        <v>14</v>
      </c>
      <c r="M962" s="10"/>
    </row>
    <row r="963" spans="1:13" ht="18.75">
      <c r="A963" s="49" t="s">
        <v>17</v>
      </c>
      <c r="D963" s="70" t="s">
        <v>14</v>
      </c>
      <c r="E963" s="3"/>
      <c r="F963" s="10"/>
      <c r="H963" s="3"/>
      <c r="I963" s="70" t="s">
        <v>18</v>
      </c>
      <c r="L963" s="70" t="s">
        <v>14</v>
      </c>
      <c r="M963" s="10"/>
    </row>
    <row r="964" spans="1:13" ht="18.75">
      <c r="A964" s="49" t="s">
        <v>19</v>
      </c>
      <c r="D964" s="70" t="s">
        <v>14</v>
      </c>
      <c r="E964" s="3"/>
      <c r="F964" s="10"/>
      <c r="H964" s="3"/>
      <c r="I964" s="70" t="s">
        <v>20</v>
      </c>
      <c r="L964" s="70" t="s">
        <v>14</v>
      </c>
      <c r="M964" s="10"/>
    </row>
    <row r="965" spans="1:13" ht="18.75">
      <c r="A965" s="49" t="s">
        <v>21</v>
      </c>
      <c r="D965" s="70" t="s">
        <v>14</v>
      </c>
      <c r="E965" s="3"/>
      <c r="F965" s="10"/>
      <c r="H965" s="3"/>
      <c r="I965" s="70" t="s">
        <v>22</v>
      </c>
      <c r="L965" s="70" t="s">
        <v>14</v>
      </c>
      <c r="M965" s="10"/>
    </row>
    <row r="966" spans="1:13" ht="18.75">
      <c r="A966" s="49" t="s">
        <v>23</v>
      </c>
      <c r="D966" s="70" t="s">
        <v>14</v>
      </c>
      <c r="E966" s="3"/>
      <c r="F966" s="10"/>
      <c r="H966" s="3"/>
      <c r="I966" s="70" t="s">
        <v>24</v>
      </c>
      <c r="L966" s="70" t="s">
        <v>14</v>
      </c>
      <c r="M966" s="10"/>
    </row>
    <row r="967" spans="1:13" ht="18.75">
      <c r="A967" s="49" t="s">
        <v>25</v>
      </c>
      <c r="D967" s="70" t="s">
        <v>14</v>
      </c>
      <c r="E967" s="3"/>
      <c r="F967" s="10"/>
      <c r="H967" s="3"/>
      <c r="I967" s="70" t="s">
        <v>26</v>
      </c>
      <c r="L967" s="70" t="s">
        <v>14</v>
      </c>
      <c r="M967" s="10"/>
    </row>
    <row r="968" spans="1:13" ht="18.75">
      <c r="A968" s="49" t="s">
        <v>27</v>
      </c>
      <c r="D968" s="70" t="s">
        <v>14</v>
      </c>
      <c r="E968" s="3"/>
      <c r="F968" s="10"/>
      <c r="G968" s="6"/>
      <c r="M968" s="10"/>
    </row>
    <row r="969" spans="1:14" ht="18.75">
      <c r="A969" s="129" t="s">
        <v>209</v>
      </c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</row>
    <row r="970" spans="1:14" ht="18.75">
      <c r="A970" s="130" t="s">
        <v>200</v>
      </c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</row>
    <row r="971" spans="1:14" ht="18.75">
      <c r="A971" s="131" t="s">
        <v>210</v>
      </c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</row>
    <row r="972" spans="1:14" ht="18.75">
      <c r="A972" s="52" t="s">
        <v>15</v>
      </c>
      <c r="B972" s="12" t="s">
        <v>30</v>
      </c>
      <c r="C972" s="13" t="s">
        <v>31</v>
      </c>
      <c r="D972" s="13" t="s">
        <v>32</v>
      </c>
      <c r="E972" s="13" t="s">
        <v>33</v>
      </c>
      <c r="F972" s="13" t="s">
        <v>34</v>
      </c>
      <c r="G972" s="13" t="s">
        <v>35</v>
      </c>
      <c r="H972" s="13" t="s">
        <v>36</v>
      </c>
      <c r="I972" s="13" t="s">
        <v>37</v>
      </c>
      <c r="J972" s="13" t="s">
        <v>38</v>
      </c>
      <c r="K972" s="13" t="s">
        <v>39</v>
      </c>
      <c r="L972" s="13" t="s">
        <v>40</v>
      </c>
      <c r="M972" s="14" t="s">
        <v>41</v>
      </c>
      <c r="N972" s="15" t="s">
        <v>42</v>
      </c>
    </row>
    <row r="973" spans="1:15" ht="18" customHeight="1">
      <c r="A973" s="53">
        <v>1</v>
      </c>
      <c r="B973" s="74">
        <v>0</v>
      </c>
      <c r="C973" s="71">
        <v>0</v>
      </c>
      <c r="D973" s="71">
        <v>84.2</v>
      </c>
      <c r="E973" s="71">
        <v>33.6</v>
      </c>
      <c r="F973" s="71">
        <v>1.5</v>
      </c>
      <c r="G973" s="71">
        <v>0</v>
      </c>
      <c r="H973" s="71">
        <v>0</v>
      </c>
      <c r="I973" s="71">
        <v>0</v>
      </c>
      <c r="J973" s="71">
        <v>0</v>
      </c>
      <c r="K973" s="75">
        <v>0</v>
      </c>
      <c r="L973" s="75">
        <v>0</v>
      </c>
      <c r="M973" s="76">
        <v>0</v>
      </c>
      <c r="N973" s="20"/>
      <c r="O973" s="4"/>
    </row>
    <row r="974" spans="1:15" ht="18" customHeight="1">
      <c r="A974" s="54">
        <v>2</v>
      </c>
      <c r="B974" s="77">
        <v>0</v>
      </c>
      <c r="C974" s="72">
        <v>24</v>
      </c>
      <c r="D974" s="72">
        <v>0</v>
      </c>
      <c r="E974" s="72">
        <v>0</v>
      </c>
      <c r="F974" s="72">
        <v>14.2</v>
      </c>
      <c r="G974" s="72">
        <v>85</v>
      </c>
      <c r="H974" s="72">
        <v>2.2</v>
      </c>
      <c r="I974" s="72">
        <v>0</v>
      </c>
      <c r="J974" s="72">
        <v>0</v>
      </c>
      <c r="K974" s="78">
        <v>0</v>
      </c>
      <c r="L974" s="78">
        <v>0</v>
      </c>
      <c r="M974" s="79">
        <v>0</v>
      </c>
      <c r="N974" s="25"/>
      <c r="O974" s="4"/>
    </row>
    <row r="975" spans="1:15" ht="18" customHeight="1">
      <c r="A975" s="54">
        <v>3</v>
      </c>
      <c r="B975" s="77">
        <v>0</v>
      </c>
      <c r="C975" s="72">
        <v>30.5</v>
      </c>
      <c r="D975" s="72">
        <v>0</v>
      </c>
      <c r="E975" s="72">
        <v>0</v>
      </c>
      <c r="F975" s="72">
        <v>12.3</v>
      </c>
      <c r="G975" s="72">
        <v>0</v>
      </c>
      <c r="H975" s="72">
        <v>0</v>
      </c>
      <c r="I975" s="72">
        <v>0</v>
      </c>
      <c r="J975" s="72">
        <v>0</v>
      </c>
      <c r="K975" s="78">
        <v>0</v>
      </c>
      <c r="L975" s="78">
        <v>0</v>
      </c>
      <c r="M975" s="79">
        <v>0</v>
      </c>
      <c r="N975" s="25"/>
      <c r="O975" s="4"/>
    </row>
    <row r="976" spans="1:15" ht="18" customHeight="1">
      <c r="A976" s="54">
        <v>4</v>
      </c>
      <c r="B976" s="77">
        <v>0</v>
      </c>
      <c r="C976" s="72">
        <v>0</v>
      </c>
      <c r="D976" s="72">
        <v>0</v>
      </c>
      <c r="E976" s="72">
        <v>0</v>
      </c>
      <c r="F976" s="72">
        <v>13.8</v>
      </c>
      <c r="G976" s="72">
        <v>0</v>
      </c>
      <c r="H976" s="72">
        <v>0</v>
      </c>
      <c r="I976" s="72">
        <v>0</v>
      </c>
      <c r="J976" s="72">
        <v>0</v>
      </c>
      <c r="K976" s="78">
        <v>0</v>
      </c>
      <c r="L976" s="78">
        <v>0</v>
      </c>
      <c r="M976" s="79">
        <v>6.5</v>
      </c>
      <c r="N976" s="25"/>
      <c r="O976" s="4"/>
    </row>
    <row r="977" spans="1:15" ht="18" customHeight="1">
      <c r="A977" s="54">
        <v>5</v>
      </c>
      <c r="B977" s="77">
        <v>0</v>
      </c>
      <c r="C977" s="72">
        <v>25</v>
      </c>
      <c r="D977" s="72">
        <v>0</v>
      </c>
      <c r="E977" s="72">
        <v>28.4</v>
      </c>
      <c r="F977" s="72">
        <v>0.2</v>
      </c>
      <c r="G977" s="72">
        <v>0</v>
      </c>
      <c r="H977" s="72">
        <v>0</v>
      </c>
      <c r="I977" s="72">
        <v>0</v>
      </c>
      <c r="J977" s="72">
        <v>0</v>
      </c>
      <c r="K977" s="78">
        <v>0</v>
      </c>
      <c r="L977" s="78">
        <v>0</v>
      </c>
      <c r="M977" s="79">
        <v>0</v>
      </c>
      <c r="N977" s="25"/>
      <c r="O977" s="4"/>
    </row>
    <row r="978" spans="1:15" ht="18" customHeight="1">
      <c r="A978" s="54">
        <v>6</v>
      </c>
      <c r="B978" s="77">
        <v>0</v>
      </c>
      <c r="C978" s="72">
        <v>14.5</v>
      </c>
      <c r="D978" s="72">
        <v>0</v>
      </c>
      <c r="E978" s="72">
        <v>9.1</v>
      </c>
      <c r="F978" s="72">
        <v>4.3</v>
      </c>
      <c r="G978" s="72">
        <v>0</v>
      </c>
      <c r="H978" s="72">
        <v>0</v>
      </c>
      <c r="I978" s="72">
        <v>0</v>
      </c>
      <c r="J978" s="72">
        <v>0</v>
      </c>
      <c r="K978" s="78">
        <v>0</v>
      </c>
      <c r="L978" s="78">
        <v>0</v>
      </c>
      <c r="M978" s="79">
        <v>0</v>
      </c>
      <c r="N978" s="25"/>
      <c r="O978" s="4"/>
    </row>
    <row r="979" spans="1:15" ht="18" customHeight="1">
      <c r="A979" s="54">
        <v>7</v>
      </c>
      <c r="B979" s="77">
        <v>0</v>
      </c>
      <c r="C979" s="72">
        <v>5.6</v>
      </c>
      <c r="D979" s="72">
        <v>14.5</v>
      </c>
      <c r="E979" s="72">
        <v>0</v>
      </c>
      <c r="F979" s="72">
        <v>11.2</v>
      </c>
      <c r="G979" s="72">
        <v>39.4</v>
      </c>
      <c r="H979" s="72">
        <v>0</v>
      </c>
      <c r="I979" s="72">
        <v>0</v>
      </c>
      <c r="J979" s="72">
        <v>0</v>
      </c>
      <c r="K979" s="78">
        <v>0</v>
      </c>
      <c r="L979" s="78">
        <v>0</v>
      </c>
      <c r="M979" s="79">
        <v>0</v>
      </c>
      <c r="N979" s="25"/>
      <c r="O979" s="4"/>
    </row>
    <row r="980" spans="1:15" ht="18" customHeight="1">
      <c r="A980" s="54">
        <v>8</v>
      </c>
      <c r="B980" s="77">
        <v>5.2</v>
      </c>
      <c r="C980" s="72">
        <v>0</v>
      </c>
      <c r="D980" s="72">
        <v>2</v>
      </c>
      <c r="E980" s="72">
        <v>19</v>
      </c>
      <c r="F980" s="72">
        <v>17.8</v>
      </c>
      <c r="G980" s="72">
        <v>0</v>
      </c>
      <c r="H980" s="72">
        <v>0</v>
      </c>
      <c r="I980" s="72">
        <v>0</v>
      </c>
      <c r="J980" s="72">
        <v>0</v>
      </c>
      <c r="K980" s="78">
        <v>0</v>
      </c>
      <c r="L980" s="78">
        <v>0</v>
      </c>
      <c r="M980" s="79">
        <v>0</v>
      </c>
      <c r="N980" s="25"/>
      <c r="O980" s="4"/>
    </row>
    <row r="981" spans="1:15" ht="18" customHeight="1">
      <c r="A981" s="54">
        <v>9</v>
      </c>
      <c r="B981" s="77">
        <v>0</v>
      </c>
      <c r="C981" s="72">
        <v>0</v>
      </c>
      <c r="D981" s="72">
        <v>0</v>
      </c>
      <c r="E981" s="72">
        <v>9.7</v>
      </c>
      <c r="F981" s="72">
        <v>10.6</v>
      </c>
      <c r="G981" s="72">
        <v>0</v>
      </c>
      <c r="H981" s="72">
        <v>0</v>
      </c>
      <c r="I981" s="72">
        <v>0</v>
      </c>
      <c r="J981" s="72">
        <v>0</v>
      </c>
      <c r="K981" s="78">
        <v>0</v>
      </c>
      <c r="L981" s="78">
        <v>0</v>
      </c>
      <c r="M981" s="79">
        <v>0</v>
      </c>
      <c r="N981" s="25"/>
      <c r="O981" s="4"/>
    </row>
    <row r="982" spans="1:15" ht="18" customHeight="1">
      <c r="A982" s="54">
        <v>10</v>
      </c>
      <c r="B982" s="77">
        <v>0</v>
      </c>
      <c r="C982" s="72">
        <v>0</v>
      </c>
      <c r="D982" s="72">
        <v>7.8</v>
      </c>
      <c r="E982" s="72">
        <v>13.2</v>
      </c>
      <c r="F982" s="72">
        <v>12.3</v>
      </c>
      <c r="G982" s="72">
        <v>18.4</v>
      </c>
      <c r="H982" s="72">
        <v>0</v>
      </c>
      <c r="I982" s="72">
        <v>0</v>
      </c>
      <c r="J982" s="72">
        <v>0</v>
      </c>
      <c r="K982" s="78">
        <v>0</v>
      </c>
      <c r="L982" s="78">
        <v>0</v>
      </c>
      <c r="M982" s="79">
        <v>0</v>
      </c>
      <c r="N982" s="25"/>
      <c r="O982" s="4"/>
    </row>
    <row r="983" spans="1:15" ht="18" customHeight="1">
      <c r="A983" s="54">
        <v>11</v>
      </c>
      <c r="B983" s="77">
        <v>0</v>
      </c>
      <c r="C983" s="72">
        <v>0</v>
      </c>
      <c r="D983" s="72">
        <v>16.6</v>
      </c>
      <c r="E983" s="72">
        <v>4.5</v>
      </c>
      <c r="F983" s="72">
        <v>5.7</v>
      </c>
      <c r="G983" s="72">
        <v>9.2</v>
      </c>
      <c r="H983" s="72">
        <v>5.7</v>
      </c>
      <c r="I983" s="72">
        <v>0</v>
      </c>
      <c r="J983" s="72">
        <v>0</v>
      </c>
      <c r="K983" s="78">
        <v>0</v>
      </c>
      <c r="L983" s="78">
        <v>0</v>
      </c>
      <c r="M983" s="79">
        <v>0</v>
      </c>
      <c r="N983" s="25"/>
      <c r="O983" s="4"/>
    </row>
    <row r="984" spans="1:15" ht="18" customHeight="1">
      <c r="A984" s="54">
        <v>12</v>
      </c>
      <c r="B984" s="77">
        <v>0</v>
      </c>
      <c r="C984" s="72">
        <v>0</v>
      </c>
      <c r="D984" s="72">
        <v>0</v>
      </c>
      <c r="E984" s="72">
        <v>77.2</v>
      </c>
      <c r="F984" s="72">
        <v>4.2</v>
      </c>
      <c r="G984" s="72">
        <v>0</v>
      </c>
      <c r="H984" s="72">
        <v>0</v>
      </c>
      <c r="I984" s="72">
        <v>0</v>
      </c>
      <c r="J984" s="72">
        <v>0</v>
      </c>
      <c r="K984" s="78">
        <v>0</v>
      </c>
      <c r="L984" s="78">
        <v>0</v>
      </c>
      <c r="M984" s="79">
        <v>0</v>
      </c>
      <c r="N984" s="25"/>
      <c r="O984" s="4"/>
    </row>
    <row r="985" spans="1:15" ht="18" customHeight="1">
      <c r="A985" s="54">
        <v>13</v>
      </c>
      <c r="B985" s="77">
        <v>0</v>
      </c>
      <c r="C985" s="72">
        <v>4</v>
      </c>
      <c r="D985" s="72">
        <v>19.6</v>
      </c>
      <c r="E985" s="72">
        <v>2.2</v>
      </c>
      <c r="F985" s="72">
        <v>9.6</v>
      </c>
      <c r="G985" s="72">
        <v>15.7</v>
      </c>
      <c r="H985" s="72">
        <v>0</v>
      </c>
      <c r="I985" s="72">
        <v>0</v>
      </c>
      <c r="J985" s="72">
        <v>0</v>
      </c>
      <c r="K985" s="78">
        <v>0</v>
      </c>
      <c r="L985" s="78">
        <v>0</v>
      </c>
      <c r="M985" s="79">
        <v>0</v>
      </c>
      <c r="N985" s="25"/>
      <c r="O985" s="4"/>
    </row>
    <row r="986" spans="1:15" ht="18" customHeight="1">
      <c r="A986" s="54">
        <v>14</v>
      </c>
      <c r="B986" s="77">
        <v>0</v>
      </c>
      <c r="C986" s="72">
        <v>0</v>
      </c>
      <c r="D986" s="72">
        <v>58.7</v>
      </c>
      <c r="E986" s="72">
        <v>1.8</v>
      </c>
      <c r="F986" s="72">
        <v>8.1</v>
      </c>
      <c r="G986" s="72">
        <v>49</v>
      </c>
      <c r="H986" s="72">
        <v>0</v>
      </c>
      <c r="I986" s="72">
        <v>0</v>
      </c>
      <c r="J986" s="72">
        <v>0</v>
      </c>
      <c r="K986" s="78">
        <v>0</v>
      </c>
      <c r="L986" s="78">
        <v>0</v>
      </c>
      <c r="M986" s="79">
        <v>0</v>
      </c>
      <c r="N986" s="25"/>
      <c r="O986" s="4"/>
    </row>
    <row r="987" spans="1:15" ht="18" customHeight="1">
      <c r="A987" s="54">
        <v>15</v>
      </c>
      <c r="B987" s="77">
        <v>0</v>
      </c>
      <c r="C987" s="72">
        <v>42.4</v>
      </c>
      <c r="D987" s="72">
        <v>14.2</v>
      </c>
      <c r="E987" s="72">
        <v>0</v>
      </c>
      <c r="F987" s="72">
        <v>8.4</v>
      </c>
      <c r="G987" s="72">
        <v>5</v>
      </c>
      <c r="H987" s="72">
        <v>0</v>
      </c>
      <c r="I987" s="72">
        <v>0</v>
      </c>
      <c r="J987" s="72">
        <v>0</v>
      </c>
      <c r="K987" s="78">
        <v>0</v>
      </c>
      <c r="L987" s="78">
        <v>0</v>
      </c>
      <c r="M987" s="79">
        <v>0</v>
      </c>
      <c r="N987" s="25"/>
      <c r="O987" s="4"/>
    </row>
    <row r="988" spans="1:15" ht="18" customHeight="1">
      <c r="A988" s="54">
        <v>16</v>
      </c>
      <c r="B988" s="77">
        <v>0</v>
      </c>
      <c r="C988" s="72">
        <v>14</v>
      </c>
      <c r="D988" s="80">
        <v>0.5</v>
      </c>
      <c r="E988" s="72">
        <v>0</v>
      </c>
      <c r="F988" s="72">
        <v>0.2</v>
      </c>
      <c r="G988" s="72">
        <v>14.3</v>
      </c>
      <c r="H988" s="72">
        <v>0</v>
      </c>
      <c r="I988" s="72">
        <v>0</v>
      </c>
      <c r="J988" s="72">
        <v>0</v>
      </c>
      <c r="K988" s="78">
        <v>0</v>
      </c>
      <c r="L988" s="78">
        <v>0</v>
      </c>
      <c r="M988" s="79">
        <v>0</v>
      </c>
      <c r="N988" s="25"/>
      <c r="O988" s="4"/>
    </row>
    <row r="989" spans="1:15" ht="18" customHeight="1">
      <c r="A989" s="54">
        <v>17</v>
      </c>
      <c r="B989" s="77">
        <v>0</v>
      </c>
      <c r="C989" s="72">
        <v>6.4</v>
      </c>
      <c r="D989" s="72">
        <v>3</v>
      </c>
      <c r="E989" s="72">
        <v>0</v>
      </c>
      <c r="F989" s="72">
        <v>13.7</v>
      </c>
      <c r="G989" s="72">
        <v>0</v>
      </c>
      <c r="H989" s="72">
        <v>0</v>
      </c>
      <c r="I989" s="72">
        <v>0</v>
      </c>
      <c r="J989" s="72">
        <v>0</v>
      </c>
      <c r="K989" s="78">
        <v>0</v>
      </c>
      <c r="L989" s="78">
        <v>0</v>
      </c>
      <c r="M989" s="79">
        <v>0</v>
      </c>
      <c r="N989" s="25"/>
      <c r="O989" s="4"/>
    </row>
    <row r="990" spans="1:15" ht="18" customHeight="1">
      <c r="A990" s="54">
        <v>18</v>
      </c>
      <c r="B990" s="77">
        <v>0</v>
      </c>
      <c r="C990" s="72">
        <v>0</v>
      </c>
      <c r="D990" s="72">
        <v>4.3</v>
      </c>
      <c r="E990" s="72">
        <v>0</v>
      </c>
      <c r="F990" s="72">
        <v>2.7</v>
      </c>
      <c r="G990" s="72">
        <v>0</v>
      </c>
      <c r="H990" s="72">
        <v>0</v>
      </c>
      <c r="I990" s="72">
        <v>0</v>
      </c>
      <c r="J990" s="72">
        <v>0</v>
      </c>
      <c r="K990" s="78">
        <v>0</v>
      </c>
      <c r="L990" s="78">
        <v>0</v>
      </c>
      <c r="M990" s="79">
        <v>0</v>
      </c>
      <c r="N990" s="25"/>
      <c r="O990" s="4"/>
    </row>
    <row r="991" spans="1:15" ht="18" customHeight="1">
      <c r="A991" s="54">
        <v>19</v>
      </c>
      <c r="B991" s="77">
        <v>0</v>
      </c>
      <c r="C991" s="72">
        <v>2.5</v>
      </c>
      <c r="D991" s="72">
        <v>2.3</v>
      </c>
      <c r="E991" s="72">
        <v>0</v>
      </c>
      <c r="F991" s="72">
        <v>27.3</v>
      </c>
      <c r="G991" s="72">
        <v>0.3</v>
      </c>
      <c r="H991" s="72">
        <v>0</v>
      </c>
      <c r="I991" s="72">
        <v>0</v>
      </c>
      <c r="J991" s="72">
        <v>0</v>
      </c>
      <c r="K991" s="78">
        <v>0</v>
      </c>
      <c r="L991" s="78">
        <v>0</v>
      </c>
      <c r="M991" s="79">
        <v>0</v>
      </c>
      <c r="N991" s="25"/>
      <c r="O991" s="4"/>
    </row>
    <row r="992" spans="1:15" ht="18" customHeight="1">
      <c r="A992" s="54">
        <v>20</v>
      </c>
      <c r="B992" s="77">
        <v>0</v>
      </c>
      <c r="C992" s="72">
        <v>3</v>
      </c>
      <c r="D992" s="72">
        <v>0</v>
      </c>
      <c r="E992" s="72">
        <v>0</v>
      </c>
      <c r="F992" s="72">
        <v>15.1</v>
      </c>
      <c r="G992" s="72">
        <v>69.5</v>
      </c>
      <c r="H992" s="72">
        <v>0</v>
      </c>
      <c r="I992" s="72">
        <v>0</v>
      </c>
      <c r="J992" s="72">
        <v>0</v>
      </c>
      <c r="K992" s="78">
        <v>0</v>
      </c>
      <c r="L992" s="78">
        <v>0</v>
      </c>
      <c r="M992" s="79">
        <v>6.6</v>
      </c>
      <c r="N992" s="25"/>
      <c r="O992" s="4"/>
    </row>
    <row r="993" spans="1:15" ht="18" customHeight="1">
      <c r="A993" s="54">
        <v>21</v>
      </c>
      <c r="B993" s="77">
        <v>0</v>
      </c>
      <c r="C993" s="72">
        <v>5.3</v>
      </c>
      <c r="D993" s="72">
        <v>4.7</v>
      </c>
      <c r="E993" s="72">
        <v>0</v>
      </c>
      <c r="F993" s="72">
        <v>0</v>
      </c>
      <c r="G993" s="72">
        <v>4.8</v>
      </c>
      <c r="H993" s="72">
        <v>0</v>
      </c>
      <c r="I993" s="72">
        <v>0</v>
      </c>
      <c r="J993" s="72">
        <v>0</v>
      </c>
      <c r="K993" s="78">
        <v>0</v>
      </c>
      <c r="L993" s="78">
        <v>0</v>
      </c>
      <c r="M993" s="79">
        <v>0</v>
      </c>
      <c r="N993" s="25"/>
      <c r="O993" s="4"/>
    </row>
    <row r="994" spans="1:15" ht="18" customHeight="1">
      <c r="A994" s="54">
        <v>22</v>
      </c>
      <c r="B994" s="77">
        <v>0</v>
      </c>
      <c r="C994" s="72">
        <v>8.4</v>
      </c>
      <c r="D994" s="72">
        <v>3.5</v>
      </c>
      <c r="E994" s="72">
        <v>10.5</v>
      </c>
      <c r="F994" s="72">
        <v>0</v>
      </c>
      <c r="G994" s="72">
        <v>4.3</v>
      </c>
      <c r="H994" s="72">
        <v>56</v>
      </c>
      <c r="I994" s="72">
        <v>0</v>
      </c>
      <c r="J994" s="72">
        <v>0</v>
      </c>
      <c r="K994" s="78">
        <v>0</v>
      </c>
      <c r="L994" s="78">
        <v>0</v>
      </c>
      <c r="M994" s="79">
        <v>0</v>
      </c>
      <c r="N994" s="25"/>
      <c r="O994" s="4"/>
    </row>
    <row r="995" spans="1:15" ht="18" customHeight="1">
      <c r="A995" s="54">
        <v>23</v>
      </c>
      <c r="B995" s="77">
        <v>0</v>
      </c>
      <c r="C995" s="72">
        <v>1.1</v>
      </c>
      <c r="D995" s="72">
        <v>0</v>
      </c>
      <c r="E995" s="72">
        <v>8.4</v>
      </c>
      <c r="F995" s="72">
        <v>0</v>
      </c>
      <c r="G995" s="72">
        <v>0</v>
      </c>
      <c r="H995" s="72">
        <v>0</v>
      </c>
      <c r="I995" s="72">
        <v>0</v>
      </c>
      <c r="J995" s="72">
        <v>0</v>
      </c>
      <c r="K995" s="78">
        <v>0</v>
      </c>
      <c r="L995" s="78">
        <v>0</v>
      </c>
      <c r="M995" s="79">
        <v>0</v>
      </c>
      <c r="N995" s="25"/>
      <c r="O995" s="4"/>
    </row>
    <row r="996" spans="1:15" ht="18" customHeight="1">
      <c r="A996" s="54">
        <v>24</v>
      </c>
      <c r="B996" s="77">
        <v>0</v>
      </c>
      <c r="C996" s="72">
        <v>0</v>
      </c>
      <c r="D996" s="72">
        <v>0</v>
      </c>
      <c r="E996" s="72">
        <v>4.3</v>
      </c>
      <c r="F996" s="72">
        <v>0</v>
      </c>
      <c r="G996" s="72">
        <v>0</v>
      </c>
      <c r="H996" s="72">
        <v>0</v>
      </c>
      <c r="I996" s="72">
        <v>0</v>
      </c>
      <c r="J996" s="72">
        <v>0</v>
      </c>
      <c r="K996" s="78">
        <v>0</v>
      </c>
      <c r="L996" s="78">
        <v>0</v>
      </c>
      <c r="M996" s="79">
        <v>0</v>
      </c>
      <c r="N996" s="25"/>
      <c r="O996" s="4"/>
    </row>
    <row r="997" spans="1:15" ht="18" customHeight="1">
      <c r="A997" s="54">
        <v>25</v>
      </c>
      <c r="B997" s="77">
        <v>0</v>
      </c>
      <c r="C997" s="72">
        <v>0</v>
      </c>
      <c r="D997" s="72">
        <v>0</v>
      </c>
      <c r="E997" s="72">
        <v>12.8</v>
      </c>
      <c r="F997" s="72">
        <v>0</v>
      </c>
      <c r="G997" s="72">
        <v>0</v>
      </c>
      <c r="H997" s="72">
        <v>0</v>
      </c>
      <c r="I997" s="72">
        <v>4.3</v>
      </c>
      <c r="J997" s="72">
        <v>0</v>
      </c>
      <c r="K997" s="78">
        <v>0</v>
      </c>
      <c r="L997" s="78">
        <v>0</v>
      </c>
      <c r="M997" s="79">
        <v>0</v>
      </c>
      <c r="N997" s="25"/>
      <c r="O997" s="4"/>
    </row>
    <row r="998" spans="1:15" ht="18" customHeight="1">
      <c r="A998" s="54">
        <v>26</v>
      </c>
      <c r="B998" s="77">
        <v>0</v>
      </c>
      <c r="C998" s="72">
        <v>48.3</v>
      </c>
      <c r="D998" s="72">
        <v>0</v>
      </c>
      <c r="E998" s="72">
        <v>0</v>
      </c>
      <c r="F998" s="72">
        <v>0</v>
      </c>
      <c r="G998" s="72">
        <v>0</v>
      </c>
      <c r="H998" s="72">
        <v>0</v>
      </c>
      <c r="I998" s="72">
        <v>0</v>
      </c>
      <c r="J998" s="72">
        <v>0</v>
      </c>
      <c r="K998" s="78">
        <v>0</v>
      </c>
      <c r="L998" s="78">
        <v>0</v>
      </c>
      <c r="M998" s="79">
        <v>0</v>
      </c>
      <c r="N998" s="25"/>
      <c r="O998" s="4"/>
    </row>
    <row r="999" spans="1:15" ht="18" customHeight="1">
      <c r="A999" s="54">
        <v>27</v>
      </c>
      <c r="B999" s="77">
        <v>0</v>
      </c>
      <c r="C999" s="72">
        <v>3</v>
      </c>
      <c r="D999" s="72">
        <v>17.2</v>
      </c>
      <c r="E999" s="72">
        <v>0</v>
      </c>
      <c r="F999" s="72">
        <v>0</v>
      </c>
      <c r="G999" s="72">
        <v>0</v>
      </c>
      <c r="H999" s="72">
        <v>0</v>
      </c>
      <c r="I999" s="72">
        <v>0</v>
      </c>
      <c r="J999" s="72">
        <v>0</v>
      </c>
      <c r="K999" s="78">
        <v>0</v>
      </c>
      <c r="L999" s="78">
        <v>0</v>
      </c>
      <c r="M999" s="79">
        <v>0</v>
      </c>
      <c r="N999" s="25"/>
      <c r="O999" s="4"/>
    </row>
    <row r="1000" spans="1:15" ht="18" customHeight="1">
      <c r="A1000" s="54">
        <v>28</v>
      </c>
      <c r="B1000" s="77">
        <v>0</v>
      </c>
      <c r="C1000" s="72">
        <v>4.3</v>
      </c>
      <c r="D1000" s="72">
        <v>6.9</v>
      </c>
      <c r="E1000" s="72">
        <v>38.4</v>
      </c>
      <c r="F1000" s="72">
        <v>0</v>
      </c>
      <c r="G1000" s="72">
        <v>0</v>
      </c>
      <c r="H1000" s="72">
        <v>0</v>
      </c>
      <c r="I1000" s="72">
        <v>17.5</v>
      </c>
      <c r="J1000" s="72">
        <v>0</v>
      </c>
      <c r="K1000" s="78">
        <v>0</v>
      </c>
      <c r="L1000" s="78">
        <v>0</v>
      </c>
      <c r="M1000" s="79">
        <v>0</v>
      </c>
      <c r="N1000" s="25"/>
      <c r="O1000" s="4"/>
    </row>
    <row r="1001" spans="1:15" ht="18" customHeight="1">
      <c r="A1001" s="54">
        <v>29</v>
      </c>
      <c r="B1001" s="77">
        <v>0</v>
      </c>
      <c r="C1001" s="72">
        <v>54.6</v>
      </c>
      <c r="D1001" s="72">
        <v>1.8</v>
      </c>
      <c r="E1001" s="72">
        <v>1.1</v>
      </c>
      <c r="F1001" s="72">
        <v>0</v>
      </c>
      <c r="G1001" s="72">
        <v>0</v>
      </c>
      <c r="H1001" s="72">
        <v>0</v>
      </c>
      <c r="I1001" s="72">
        <v>0</v>
      </c>
      <c r="J1001" s="72">
        <v>0</v>
      </c>
      <c r="K1001" s="78">
        <v>0</v>
      </c>
      <c r="L1001" s="78">
        <v>0</v>
      </c>
      <c r="M1001" s="79">
        <v>0</v>
      </c>
      <c r="N1001" s="25"/>
      <c r="O1001" s="4"/>
    </row>
    <row r="1002" spans="1:15" ht="18" customHeight="1">
      <c r="A1002" s="54">
        <v>30</v>
      </c>
      <c r="B1002" s="77">
        <v>0</v>
      </c>
      <c r="C1002" s="72">
        <v>54.6</v>
      </c>
      <c r="D1002" s="72">
        <v>0</v>
      </c>
      <c r="E1002" s="72">
        <v>2.2</v>
      </c>
      <c r="F1002" s="72">
        <v>0</v>
      </c>
      <c r="G1002" s="72">
        <v>0</v>
      </c>
      <c r="H1002" s="72">
        <v>0</v>
      </c>
      <c r="I1002" s="72">
        <v>0</v>
      </c>
      <c r="J1002" s="72">
        <v>0</v>
      </c>
      <c r="K1002" s="78">
        <v>0</v>
      </c>
      <c r="L1002" s="78"/>
      <c r="M1002" s="79">
        <v>0</v>
      </c>
      <c r="N1002" s="25"/>
      <c r="O1002" s="4"/>
    </row>
    <row r="1003" spans="1:15" ht="18" customHeight="1">
      <c r="A1003" s="55">
        <v>31</v>
      </c>
      <c r="B1003" s="81"/>
      <c r="C1003" s="73">
        <v>5.3</v>
      </c>
      <c r="D1003" s="82"/>
      <c r="E1003" s="73">
        <v>2.8</v>
      </c>
      <c r="F1003" s="73">
        <v>0</v>
      </c>
      <c r="G1003" s="82"/>
      <c r="H1003" s="73">
        <v>0</v>
      </c>
      <c r="I1003" s="82"/>
      <c r="J1003" s="73">
        <v>0</v>
      </c>
      <c r="K1003" s="82">
        <v>0</v>
      </c>
      <c r="L1003" s="82"/>
      <c r="M1003" s="83">
        <v>0</v>
      </c>
      <c r="N1003" s="59"/>
      <c r="O1003" s="4"/>
    </row>
    <row r="1004" spans="1:15" ht="18" customHeight="1">
      <c r="A1004" s="60" t="s">
        <v>43</v>
      </c>
      <c r="B1004" s="61">
        <f>SUM(B973:B1003)</f>
        <v>5.2</v>
      </c>
      <c r="C1004" s="62">
        <f aca="true" t="shared" si="42" ref="C1004:M1004">SUM(C973:C1003)</f>
        <v>356.80000000000007</v>
      </c>
      <c r="D1004" s="62">
        <f t="shared" si="42"/>
        <v>261.79999999999995</v>
      </c>
      <c r="E1004" s="62">
        <f t="shared" si="42"/>
        <v>279.20000000000005</v>
      </c>
      <c r="F1004" s="62">
        <f t="shared" si="42"/>
        <v>193.19999999999996</v>
      </c>
      <c r="G1004" s="62">
        <f t="shared" si="42"/>
        <v>314.90000000000003</v>
      </c>
      <c r="H1004" s="62">
        <f t="shared" si="42"/>
        <v>63.9</v>
      </c>
      <c r="I1004" s="62">
        <f t="shared" si="42"/>
        <v>21.8</v>
      </c>
      <c r="J1004" s="62">
        <f t="shared" si="42"/>
        <v>0</v>
      </c>
      <c r="K1004" s="62">
        <f t="shared" si="42"/>
        <v>0</v>
      </c>
      <c r="L1004" s="62">
        <f t="shared" si="42"/>
        <v>0</v>
      </c>
      <c r="M1004" s="63">
        <f t="shared" si="42"/>
        <v>13.1</v>
      </c>
      <c r="N1004" s="64">
        <f>SUM(B1004:M1004)</f>
        <v>1509.9</v>
      </c>
      <c r="O1004" s="4" t="s">
        <v>14</v>
      </c>
    </row>
    <row r="1005" spans="1:15" ht="18" customHeight="1">
      <c r="A1005" s="54" t="s">
        <v>44</v>
      </c>
      <c r="B1005" s="56">
        <f>AVERAGE(B973:B1003)</f>
        <v>0.17333333333333334</v>
      </c>
      <c r="C1005" s="57">
        <f aca="true" t="shared" si="43" ref="C1005:M1005">AVERAGE(C973:C1003)</f>
        <v>11.50967741935484</v>
      </c>
      <c r="D1005" s="57">
        <f t="shared" si="43"/>
        <v>8.726666666666665</v>
      </c>
      <c r="E1005" s="57">
        <f t="shared" si="43"/>
        <v>9.006451612903227</v>
      </c>
      <c r="F1005" s="57">
        <f t="shared" si="43"/>
        <v>6.232258064516127</v>
      </c>
      <c r="G1005" s="57">
        <f t="shared" si="43"/>
        <v>10.496666666666668</v>
      </c>
      <c r="H1005" s="57">
        <f t="shared" si="43"/>
        <v>2.061290322580645</v>
      </c>
      <c r="I1005" s="57">
        <f t="shared" si="43"/>
        <v>0.7266666666666667</v>
      </c>
      <c r="J1005" s="57">
        <f t="shared" si="43"/>
        <v>0</v>
      </c>
      <c r="K1005" s="57">
        <f t="shared" si="43"/>
        <v>0</v>
      </c>
      <c r="L1005" s="57">
        <f t="shared" si="43"/>
        <v>0</v>
      </c>
      <c r="M1005" s="58">
        <f t="shared" si="43"/>
        <v>0.4225806451612903</v>
      </c>
      <c r="N1005" s="25">
        <f>AVERAGE(B1005:M1005)</f>
        <v>4.112965949820789</v>
      </c>
      <c r="O1005" s="4" t="s">
        <v>201</v>
      </c>
    </row>
    <row r="1006" spans="1:15" ht="18" customHeight="1">
      <c r="A1006" s="65" t="s">
        <v>45</v>
      </c>
      <c r="B1006" s="66">
        <v>1</v>
      </c>
      <c r="C1006" s="67">
        <v>20</v>
      </c>
      <c r="D1006" s="67">
        <v>17</v>
      </c>
      <c r="E1006" s="67">
        <v>18</v>
      </c>
      <c r="F1006" s="67">
        <v>20</v>
      </c>
      <c r="G1006" s="67">
        <v>12</v>
      </c>
      <c r="H1006" s="67">
        <v>3</v>
      </c>
      <c r="I1006" s="67">
        <v>2</v>
      </c>
      <c r="J1006" s="67">
        <v>0</v>
      </c>
      <c r="K1006" s="67">
        <v>0</v>
      </c>
      <c r="L1006" s="67">
        <v>0</v>
      </c>
      <c r="M1006" s="68">
        <v>2</v>
      </c>
      <c r="N1006" s="69">
        <f>SUM(B1006:M1006)</f>
        <v>95</v>
      </c>
      <c r="O1006" s="7" t="s">
        <v>45</v>
      </c>
    </row>
    <row r="1007" spans="1:13" ht="18" customHeight="1">
      <c r="A1007" s="49" t="s">
        <v>13</v>
      </c>
      <c r="D1007" s="70" t="s">
        <v>14</v>
      </c>
      <c r="E1007" s="3"/>
      <c r="F1007" s="10"/>
      <c r="H1007" s="3"/>
      <c r="I1007" s="70" t="s">
        <v>16</v>
      </c>
      <c r="L1007" s="70" t="s">
        <v>14</v>
      </c>
      <c r="M1007" s="10"/>
    </row>
    <row r="1008" spans="1:13" ht="18" customHeight="1">
      <c r="A1008" s="49" t="s">
        <v>17</v>
      </c>
      <c r="D1008" s="70" t="s">
        <v>14</v>
      </c>
      <c r="E1008" s="3"/>
      <c r="F1008" s="10"/>
      <c r="H1008" s="3"/>
      <c r="I1008" s="70" t="s">
        <v>18</v>
      </c>
      <c r="L1008" s="70" t="s">
        <v>14</v>
      </c>
      <c r="M1008" s="10"/>
    </row>
    <row r="1009" spans="1:13" ht="18" customHeight="1">
      <c r="A1009" s="49" t="s">
        <v>19</v>
      </c>
      <c r="D1009" s="70" t="s">
        <v>14</v>
      </c>
      <c r="E1009" s="3"/>
      <c r="F1009" s="10"/>
      <c r="H1009" s="3"/>
      <c r="I1009" s="70" t="s">
        <v>20</v>
      </c>
      <c r="L1009" s="70" t="s">
        <v>14</v>
      </c>
      <c r="M1009" s="10"/>
    </row>
    <row r="1010" spans="1:13" ht="18" customHeight="1">
      <c r="A1010" s="49" t="s">
        <v>21</v>
      </c>
      <c r="D1010" s="70" t="s">
        <v>14</v>
      </c>
      <c r="E1010" s="3"/>
      <c r="F1010" s="10"/>
      <c r="H1010" s="3"/>
      <c r="I1010" s="70" t="s">
        <v>22</v>
      </c>
      <c r="L1010" s="70" t="s">
        <v>14</v>
      </c>
      <c r="M1010" s="10"/>
    </row>
    <row r="1011" spans="1:13" ht="18" customHeight="1">
      <c r="A1011" s="49" t="s">
        <v>23</v>
      </c>
      <c r="D1011" s="70" t="s">
        <v>14</v>
      </c>
      <c r="E1011" s="3"/>
      <c r="F1011" s="10"/>
      <c r="H1011" s="3"/>
      <c r="I1011" s="70" t="s">
        <v>24</v>
      </c>
      <c r="L1011" s="70" t="s">
        <v>14</v>
      </c>
      <c r="M1011" s="10"/>
    </row>
    <row r="1012" spans="1:13" ht="18" customHeight="1">
      <c r="A1012" s="49" t="s">
        <v>25</v>
      </c>
      <c r="D1012" s="70" t="s">
        <v>14</v>
      </c>
      <c r="E1012" s="3"/>
      <c r="F1012" s="10"/>
      <c r="H1012" s="3"/>
      <c r="I1012" s="70" t="s">
        <v>26</v>
      </c>
      <c r="L1012" s="70" t="s">
        <v>14</v>
      </c>
      <c r="M1012" s="10"/>
    </row>
    <row r="1013" spans="1:13" ht="18" customHeight="1">
      <c r="A1013" s="49" t="s">
        <v>27</v>
      </c>
      <c r="D1013" s="70" t="s">
        <v>14</v>
      </c>
      <c r="E1013" s="3"/>
      <c r="F1013" s="10"/>
      <c r="G1013" s="6"/>
      <c r="M1013" s="10"/>
    </row>
    <row r="1014" spans="1:14" ht="18.75">
      <c r="A1014" s="129" t="s">
        <v>209</v>
      </c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29"/>
      <c r="M1014" s="129"/>
      <c r="N1014" s="129"/>
    </row>
    <row r="1015" spans="1:14" ht="18.75">
      <c r="A1015" s="130" t="s">
        <v>200</v>
      </c>
      <c r="B1015" s="130"/>
      <c r="C1015" s="130"/>
      <c r="D1015" s="130"/>
      <c r="E1015" s="130"/>
      <c r="F1015" s="130"/>
      <c r="G1015" s="130"/>
      <c r="H1015" s="130"/>
      <c r="I1015" s="130"/>
      <c r="J1015" s="130"/>
      <c r="K1015" s="130"/>
      <c r="L1015" s="130"/>
      <c r="M1015" s="130"/>
      <c r="N1015" s="130"/>
    </row>
    <row r="1016" spans="1:14" ht="18.75">
      <c r="A1016" s="131" t="s">
        <v>211</v>
      </c>
      <c r="B1016" s="131"/>
      <c r="C1016" s="131"/>
      <c r="D1016" s="131"/>
      <c r="E1016" s="131"/>
      <c r="F1016" s="131"/>
      <c r="G1016" s="131"/>
      <c r="H1016" s="131"/>
      <c r="I1016" s="131"/>
      <c r="J1016" s="131"/>
      <c r="K1016" s="131"/>
      <c r="L1016" s="131"/>
      <c r="M1016" s="131"/>
      <c r="N1016" s="131"/>
    </row>
    <row r="1017" spans="1:14" ht="18.75">
      <c r="A1017" s="52" t="s">
        <v>15</v>
      </c>
      <c r="B1017" s="12" t="s">
        <v>30</v>
      </c>
      <c r="C1017" s="13" t="s">
        <v>31</v>
      </c>
      <c r="D1017" s="13" t="s">
        <v>32</v>
      </c>
      <c r="E1017" s="13" t="s">
        <v>33</v>
      </c>
      <c r="F1017" s="13" t="s">
        <v>34</v>
      </c>
      <c r="G1017" s="13" t="s">
        <v>35</v>
      </c>
      <c r="H1017" s="13" t="s">
        <v>36</v>
      </c>
      <c r="I1017" s="13" t="s">
        <v>37</v>
      </c>
      <c r="J1017" s="13" t="s">
        <v>38</v>
      </c>
      <c r="K1017" s="13" t="s">
        <v>39</v>
      </c>
      <c r="L1017" s="13" t="s">
        <v>40</v>
      </c>
      <c r="M1017" s="14" t="s">
        <v>41</v>
      </c>
      <c r="N1017" s="15" t="s">
        <v>42</v>
      </c>
    </row>
    <row r="1018" spans="1:15" ht="18" customHeight="1">
      <c r="A1018" s="53">
        <v>1</v>
      </c>
      <c r="B1018" s="17">
        <v>0</v>
      </c>
      <c r="C1018" s="18">
        <v>0</v>
      </c>
      <c r="D1018" s="18">
        <v>65</v>
      </c>
      <c r="E1018" s="18">
        <v>0</v>
      </c>
      <c r="F1018" s="18">
        <v>0</v>
      </c>
      <c r="G1018" s="84">
        <v>12.5</v>
      </c>
      <c r="H1018" s="85">
        <v>0</v>
      </c>
      <c r="I1018" s="85">
        <v>0</v>
      </c>
      <c r="J1018" s="85">
        <v>0</v>
      </c>
      <c r="K1018" s="86">
        <v>0</v>
      </c>
      <c r="L1018" s="87">
        <v>0</v>
      </c>
      <c r="M1018" s="63">
        <v>0</v>
      </c>
      <c r="N1018" s="20"/>
      <c r="O1018" s="4"/>
    </row>
    <row r="1019" spans="1:15" ht="18" customHeight="1">
      <c r="A1019" s="54">
        <v>2</v>
      </c>
      <c r="B1019" s="22">
        <v>0</v>
      </c>
      <c r="C1019" s="23">
        <v>3.7</v>
      </c>
      <c r="D1019" s="23">
        <v>10</v>
      </c>
      <c r="E1019" s="23">
        <v>5</v>
      </c>
      <c r="F1019" s="23">
        <v>14.8</v>
      </c>
      <c r="G1019" s="88">
        <v>0</v>
      </c>
      <c r="H1019" s="89">
        <v>18.5</v>
      </c>
      <c r="I1019" s="89">
        <v>0</v>
      </c>
      <c r="J1019" s="89">
        <v>0</v>
      </c>
      <c r="K1019" s="88">
        <v>0</v>
      </c>
      <c r="L1019" s="89">
        <v>0</v>
      </c>
      <c r="M1019" s="24">
        <v>0</v>
      </c>
      <c r="N1019" s="25"/>
      <c r="O1019" s="4"/>
    </row>
    <row r="1020" spans="1:15" ht="18" customHeight="1">
      <c r="A1020" s="54">
        <v>3</v>
      </c>
      <c r="B1020" s="22">
        <v>27.4</v>
      </c>
      <c r="C1020" s="23">
        <v>16.5</v>
      </c>
      <c r="D1020" s="23">
        <v>18.5</v>
      </c>
      <c r="E1020" s="23">
        <v>24</v>
      </c>
      <c r="F1020" s="23">
        <v>6.7</v>
      </c>
      <c r="G1020" s="88">
        <v>16.5</v>
      </c>
      <c r="H1020" s="89">
        <v>2.1</v>
      </c>
      <c r="I1020" s="89">
        <v>0</v>
      </c>
      <c r="J1020" s="89">
        <v>0</v>
      </c>
      <c r="K1020" s="88">
        <v>0</v>
      </c>
      <c r="L1020" s="89">
        <v>0</v>
      </c>
      <c r="M1020" s="24">
        <v>0</v>
      </c>
      <c r="N1020" s="25"/>
      <c r="O1020" s="4"/>
    </row>
    <row r="1021" spans="1:15" ht="18" customHeight="1">
      <c r="A1021" s="54">
        <v>4</v>
      </c>
      <c r="B1021" s="22">
        <v>2.2</v>
      </c>
      <c r="C1021" s="23">
        <v>0</v>
      </c>
      <c r="D1021" s="23">
        <v>11</v>
      </c>
      <c r="E1021" s="23">
        <v>0.4</v>
      </c>
      <c r="F1021" s="23">
        <v>0</v>
      </c>
      <c r="G1021" s="88">
        <v>0</v>
      </c>
      <c r="H1021" s="89">
        <v>1.9</v>
      </c>
      <c r="I1021" s="89">
        <v>0</v>
      </c>
      <c r="J1021" s="89">
        <v>0</v>
      </c>
      <c r="K1021" s="88">
        <v>0</v>
      </c>
      <c r="L1021" s="89">
        <v>0</v>
      </c>
      <c r="M1021" s="24">
        <v>0</v>
      </c>
      <c r="N1021" s="25"/>
      <c r="O1021" s="4"/>
    </row>
    <row r="1022" spans="1:15" ht="18" customHeight="1">
      <c r="A1022" s="54">
        <v>5</v>
      </c>
      <c r="B1022" s="22">
        <v>0</v>
      </c>
      <c r="C1022" s="23">
        <v>0</v>
      </c>
      <c r="D1022" s="23">
        <v>0</v>
      </c>
      <c r="E1022" s="23">
        <v>55.4</v>
      </c>
      <c r="F1022" s="23">
        <v>1</v>
      </c>
      <c r="G1022" s="88">
        <v>4.7</v>
      </c>
      <c r="H1022" s="89">
        <v>8</v>
      </c>
      <c r="I1022" s="89">
        <v>0</v>
      </c>
      <c r="J1022" s="89">
        <v>1.6</v>
      </c>
      <c r="K1022" s="88">
        <v>0</v>
      </c>
      <c r="L1022" s="89">
        <v>0</v>
      </c>
      <c r="M1022" s="24">
        <v>0</v>
      </c>
      <c r="N1022" s="25"/>
      <c r="O1022" s="4"/>
    </row>
    <row r="1023" spans="1:15" ht="18" customHeight="1">
      <c r="A1023" s="54">
        <v>6</v>
      </c>
      <c r="B1023" s="22">
        <v>0</v>
      </c>
      <c r="C1023" s="23">
        <v>4.3</v>
      </c>
      <c r="D1023" s="23">
        <v>2</v>
      </c>
      <c r="E1023" s="23">
        <v>3</v>
      </c>
      <c r="F1023" s="23">
        <v>0</v>
      </c>
      <c r="G1023" s="88">
        <v>0</v>
      </c>
      <c r="H1023" s="89">
        <v>0</v>
      </c>
      <c r="I1023" s="89">
        <v>23.6</v>
      </c>
      <c r="J1023" s="89">
        <v>0</v>
      </c>
      <c r="K1023" s="88">
        <v>0</v>
      </c>
      <c r="L1023" s="89">
        <v>0</v>
      </c>
      <c r="M1023" s="24">
        <v>0</v>
      </c>
      <c r="N1023" s="25"/>
      <c r="O1023" s="4"/>
    </row>
    <row r="1024" spans="1:15" ht="18" customHeight="1">
      <c r="A1024" s="54">
        <v>7</v>
      </c>
      <c r="B1024" s="22">
        <v>0</v>
      </c>
      <c r="C1024" s="23">
        <v>9.4</v>
      </c>
      <c r="D1024" s="23">
        <v>0.5</v>
      </c>
      <c r="E1024" s="23">
        <v>0</v>
      </c>
      <c r="F1024" s="23">
        <v>10</v>
      </c>
      <c r="G1024" s="88">
        <v>0</v>
      </c>
      <c r="H1024" s="89">
        <v>0</v>
      </c>
      <c r="I1024" s="89">
        <v>10.2</v>
      </c>
      <c r="J1024" s="89">
        <v>0</v>
      </c>
      <c r="K1024" s="88">
        <v>0</v>
      </c>
      <c r="L1024" s="89">
        <v>0</v>
      </c>
      <c r="M1024" s="24">
        <v>0</v>
      </c>
      <c r="N1024" s="25"/>
      <c r="O1024" s="4"/>
    </row>
    <row r="1025" spans="1:15" ht="18" customHeight="1">
      <c r="A1025" s="54">
        <v>8</v>
      </c>
      <c r="B1025" s="22">
        <v>0</v>
      </c>
      <c r="C1025" s="23">
        <v>14</v>
      </c>
      <c r="D1025" s="23">
        <v>1.2</v>
      </c>
      <c r="E1025" s="23">
        <v>0</v>
      </c>
      <c r="F1025" s="23">
        <v>0.5</v>
      </c>
      <c r="G1025" s="88">
        <v>6</v>
      </c>
      <c r="H1025" s="89">
        <v>0</v>
      </c>
      <c r="I1025" s="89">
        <v>0</v>
      </c>
      <c r="J1025" s="89">
        <v>0</v>
      </c>
      <c r="K1025" s="88">
        <v>0</v>
      </c>
      <c r="L1025" s="89">
        <v>0</v>
      </c>
      <c r="M1025" s="24">
        <v>0</v>
      </c>
      <c r="N1025" s="25"/>
      <c r="O1025" s="4"/>
    </row>
    <row r="1026" spans="1:15" ht="18" customHeight="1">
      <c r="A1026" s="54">
        <v>9</v>
      </c>
      <c r="B1026" s="22">
        <v>0</v>
      </c>
      <c r="C1026" s="23">
        <v>0</v>
      </c>
      <c r="D1026" s="23">
        <v>2</v>
      </c>
      <c r="E1026" s="23">
        <v>19.7</v>
      </c>
      <c r="F1026" s="23">
        <v>8.8</v>
      </c>
      <c r="G1026" s="88">
        <v>13</v>
      </c>
      <c r="H1026" s="89">
        <v>0</v>
      </c>
      <c r="I1026" s="89">
        <v>8.1</v>
      </c>
      <c r="J1026" s="89">
        <v>0</v>
      </c>
      <c r="K1026" s="88">
        <v>0</v>
      </c>
      <c r="L1026" s="89">
        <v>0</v>
      </c>
      <c r="M1026" s="24">
        <v>0</v>
      </c>
      <c r="N1026" s="25"/>
      <c r="O1026" s="4"/>
    </row>
    <row r="1027" spans="1:15" ht="18" customHeight="1">
      <c r="A1027" s="54">
        <v>10</v>
      </c>
      <c r="B1027" s="22">
        <v>0</v>
      </c>
      <c r="C1027" s="23">
        <v>0</v>
      </c>
      <c r="D1027" s="23">
        <v>12.5</v>
      </c>
      <c r="E1027" s="23">
        <v>0</v>
      </c>
      <c r="F1027" s="23">
        <v>0</v>
      </c>
      <c r="G1027" s="88">
        <v>34</v>
      </c>
      <c r="H1027" s="89">
        <v>0</v>
      </c>
      <c r="I1027" s="89">
        <v>0</v>
      </c>
      <c r="J1027" s="89">
        <v>0</v>
      </c>
      <c r="K1027" s="88">
        <v>0</v>
      </c>
      <c r="L1027" s="89">
        <v>0</v>
      </c>
      <c r="M1027" s="24">
        <v>0</v>
      </c>
      <c r="N1027" s="25"/>
      <c r="O1027" s="4"/>
    </row>
    <row r="1028" spans="1:15" ht="18" customHeight="1">
      <c r="A1028" s="54">
        <v>11</v>
      </c>
      <c r="B1028" s="22">
        <v>0</v>
      </c>
      <c r="C1028" s="23">
        <v>0</v>
      </c>
      <c r="D1028" s="23">
        <v>0</v>
      </c>
      <c r="E1028" s="23">
        <v>0</v>
      </c>
      <c r="F1028" s="23">
        <v>0</v>
      </c>
      <c r="G1028" s="88">
        <v>21.8</v>
      </c>
      <c r="H1028" s="89">
        <v>0</v>
      </c>
      <c r="I1028" s="89">
        <v>3.8</v>
      </c>
      <c r="J1028" s="89">
        <v>0</v>
      </c>
      <c r="K1028" s="88">
        <v>0</v>
      </c>
      <c r="L1028" s="89">
        <v>0</v>
      </c>
      <c r="M1028" s="24">
        <v>0</v>
      </c>
      <c r="N1028" s="25"/>
      <c r="O1028" s="4"/>
    </row>
    <row r="1029" spans="1:15" ht="18" customHeight="1">
      <c r="A1029" s="54">
        <v>12</v>
      </c>
      <c r="B1029" s="22">
        <v>47</v>
      </c>
      <c r="C1029" s="23">
        <v>0</v>
      </c>
      <c r="D1029" s="23">
        <v>0</v>
      </c>
      <c r="E1029" s="23">
        <v>5.5</v>
      </c>
      <c r="F1029" s="23">
        <v>0</v>
      </c>
      <c r="G1029" s="88">
        <v>1.9</v>
      </c>
      <c r="H1029" s="89">
        <v>28.3</v>
      </c>
      <c r="I1029" s="89">
        <v>0</v>
      </c>
      <c r="J1029" s="89">
        <v>0</v>
      </c>
      <c r="K1029" s="88">
        <v>0</v>
      </c>
      <c r="L1029" s="89">
        <v>0</v>
      </c>
      <c r="M1029" s="24">
        <v>0</v>
      </c>
      <c r="N1029" s="25"/>
      <c r="O1029" s="4"/>
    </row>
    <row r="1030" spans="1:15" ht="18" customHeight="1">
      <c r="A1030" s="54">
        <v>13</v>
      </c>
      <c r="B1030" s="22">
        <v>0</v>
      </c>
      <c r="C1030" s="23">
        <v>8.6</v>
      </c>
      <c r="D1030" s="23">
        <v>13</v>
      </c>
      <c r="E1030" s="23">
        <v>2.8</v>
      </c>
      <c r="F1030" s="23">
        <v>153.8</v>
      </c>
      <c r="G1030" s="88">
        <v>0</v>
      </c>
      <c r="H1030" s="89">
        <v>2.6</v>
      </c>
      <c r="I1030" s="89">
        <v>0</v>
      </c>
      <c r="J1030" s="89">
        <v>0</v>
      </c>
      <c r="K1030" s="88">
        <v>0</v>
      </c>
      <c r="L1030" s="89">
        <v>0</v>
      </c>
      <c r="M1030" s="24">
        <v>0</v>
      </c>
      <c r="N1030" s="25"/>
      <c r="O1030" s="4"/>
    </row>
    <row r="1031" spans="1:15" ht="18" customHeight="1">
      <c r="A1031" s="54">
        <v>14</v>
      </c>
      <c r="B1031" s="22">
        <v>8.6</v>
      </c>
      <c r="C1031" s="23">
        <v>0</v>
      </c>
      <c r="D1031" s="23">
        <v>3.5</v>
      </c>
      <c r="E1031" s="23">
        <v>18</v>
      </c>
      <c r="F1031" s="23">
        <v>15.5</v>
      </c>
      <c r="G1031" s="88">
        <v>3.6</v>
      </c>
      <c r="H1031" s="89">
        <v>0</v>
      </c>
      <c r="I1031" s="89">
        <v>0</v>
      </c>
      <c r="J1031" s="89">
        <v>0</v>
      </c>
      <c r="K1031" s="88">
        <v>0</v>
      </c>
      <c r="L1031" s="89">
        <v>0</v>
      </c>
      <c r="M1031" s="24">
        <v>0</v>
      </c>
      <c r="N1031" s="25"/>
      <c r="O1031" s="4"/>
    </row>
    <row r="1032" spans="1:15" ht="18" customHeight="1">
      <c r="A1032" s="54">
        <v>15</v>
      </c>
      <c r="B1032" s="22">
        <v>0</v>
      </c>
      <c r="C1032" s="23">
        <v>0</v>
      </c>
      <c r="D1032" s="23">
        <v>12.5</v>
      </c>
      <c r="E1032" s="23">
        <v>30.6</v>
      </c>
      <c r="F1032" s="23">
        <v>2.4</v>
      </c>
      <c r="G1032" s="88">
        <v>8.7</v>
      </c>
      <c r="H1032" s="89">
        <v>0</v>
      </c>
      <c r="I1032" s="89">
        <v>0</v>
      </c>
      <c r="J1032" s="89">
        <v>0</v>
      </c>
      <c r="K1032" s="88">
        <v>0</v>
      </c>
      <c r="L1032" s="89">
        <v>0</v>
      </c>
      <c r="M1032" s="24">
        <v>0</v>
      </c>
      <c r="N1032" s="25"/>
      <c r="O1032" s="4"/>
    </row>
    <row r="1033" spans="1:15" ht="18" customHeight="1">
      <c r="A1033" s="54">
        <v>16</v>
      </c>
      <c r="B1033" s="22">
        <v>0</v>
      </c>
      <c r="C1033" s="23">
        <v>0</v>
      </c>
      <c r="D1033" s="23">
        <v>0.5</v>
      </c>
      <c r="E1033" s="23">
        <v>0</v>
      </c>
      <c r="F1033" s="23">
        <v>1</v>
      </c>
      <c r="G1033" s="88">
        <v>0</v>
      </c>
      <c r="H1033" s="89">
        <v>0</v>
      </c>
      <c r="I1033" s="89">
        <v>0</v>
      </c>
      <c r="J1033" s="89">
        <v>0</v>
      </c>
      <c r="K1033" s="88">
        <v>0</v>
      </c>
      <c r="L1033" s="89">
        <v>0</v>
      </c>
      <c r="M1033" s="24">
        <v>0</v>
      </c>
      <c r="N1033" s="25"/>
      <c r="O1033" s="4"/>
    </row>
    <row r="1034" spans="1:15" ht="18" customHeight="1">
      <c r="A1034" s="54">
        <v>17</v>
      </c>
      <c r="B1034" s="22">
        <v>0</v>
      </c>
      <c r="C1034" s="23">
        <v>0</v>
      </c>
      <c r="D1034" s="23">
        <v>0</v>
      </c>
      <c r="E1034" s="23">
        <v>0</v>
      </c>
      <c r="F1034" s="23">
        <v>2</v>
      </c>
      <c r="G1034" s="88">
        <v>7.8</v>
      </c>
      <c r="H1034" s="89">
        <v>0</v>
      </c>
      <c r="I1034" s="89">
        <v>0</v>
      </c>
      <c r="J1034" s="89">
        <v>0</v>
      </c>
      <c r="K1034" s="88">
        <v>0</v>
      </c>
      <c r="L1034" s="89">
        <v>0</v>
      </c>
      <c r="M1034" s="24">
        <v>0</v>
      </c>
      <c r="N1034" s="25"/>
      <c r="O1034" s="4"/>
    </row>
    <row r="1035" spans="1:15" ht="18" customHeight="1">
      <c r="A1035" s="54">
        <v>18</v>
      </c>
      <c r="B1035" s="22">
        <v>0</v>
      </c>
      <c r="C1035" s="23">
        <v>0</v>
      </c>
      <c r="D1035" s="23">
        <v>0</v>
      </c>
      <c r="E1035" s="23">
        <v>0</v>
      </c>
      <c r="F1035" s="23">
        <v>4.1</v>
      </c>
      <c r="G1035" s="88">
        <v>23.5</v>
      </c>
      <c r="H1035" s="89">
        <v>0</v>
      </c>
      <c r="I1035" s="89">
        <v>0</v>
      </c>
      <c r="J1035" s="89">
        <v>0</v>
      </c>
      <c r="K1035" s="88">
        <v>0</v>
      </c>
      <c r="L1035" s="89">
        <v>0</v>
      </c>
      <c r="M1035" s="24">
        <v>0</v>
      </c>
      <c r="N1035" s="25"/>
      <c r="O1035" s="4"/>
    </row>
    <row r="1036" spans="1:15" ht="18" customHeight="1">
      <c r="A1036" s="54">
        <v>19</v>
      </c>
      <c r="B1036" s="22">
        <v>0</v>
      </c>
      <c r="C1036" s="23">
        <v>0</v>
      </c>
      <c r="D1036" s="23">
        <v>16</v>
      </c>
      <c r="E1036" s="23">
        <v>2</v>
      </c>
      <c r="F1036" s="23">
        <v>20.8</v>
      </c>
      <c r="G1036" s="88">
        <v>84.3</v>
      </c>
      <c r="H1036" s="89">
        <v>0</v>
      </c>
      <c r="I1036" s="89">
        <v>0</v>
      </c>
      <c r="J1036" s="89">
        <v>0</v>
      </c>
      <c r="K1036" s="88">
        <v>0</v>
      </c>
      <c r="L1036" s="89">
        <v>0</v>
      </c>
      <c r="M1036" s="24">
        <v>0</v>
      </c>
      <c r="N1036" s="25"/>
      <c r="O1036" s="4"/>
    </row>
    <row r="1037" spans="1:15" ht="18" customHeight="1">
      <c r="A1037" s="54">
        <v>20</v>
      </c>
      <c r="B1037" s="22">
        <v>0</v>
      </c>
      <c r="C1037" s="23">
        <v>0</v>
      </c>
      <c r="D1037" s="23">
        <v>0</v>
      </c>
      <c r="E1037" s="23">
        <v>71.8</v>
      </c>
      <c r="F1037" s="23">
        <v>0</v>
      </c>
      <c r="G1037" s="88">
        <v>2.1</v>
      </c>
      <c r="H1037" s="89">
        <v>0</v>
      </c>
      <c r="I1037" s="89">
        <v>17.2</v>
      </c>
      <c r="J1037" s="89">
        <v>0</v>
      </c>
      <c r="K1037" s="88">
        <v>0</v>
      </c>
      <c r="L1037" s="89">
        <v>0</v>
      </c>
      <c r="M1037" s="24">
        <v>0</v>
      </c>
      <c r="N1037" s="25"/>
      <c r="O1037" s="4"/>
    </row>
    <row r="1038" spans="1:15" ht="18" customHeight="1">
      <c r="A1038" s="54">
        <v>21</v>
      </c>
      <c r="B1038" s="22">
        <v>0</v>
      </c>
      <c r="C1038" s="23">
        <v>0</v>
      </c>
      <c r="D1038" s="23">
        <v>18.5</v>
      </c>
      <c r="E1038" s="23">
        <v>8</v>
      </c>
      <c r="F1038" s="23">
        <v>0</v>
      </c>
      <c r="G1038" s="88">
        <v>0</v>
      </c>
      <c r="H1038" s="89">
        <v>0</v>
      </c>
      <c r="I1038" s="89">
        <v>1.5</v>
      </c>
      <c r="J1038" s="89">
        <v>0</v>
      </c>
      <c r="K1038" s="88">
        <v>0</v>
      </c>
      <c r="L1038" s="89">
        <v>0</v>
      </c>
      <c r="M1038" s="24">
        <v>0</v>
      </c>
      <c r="N1038" s="25"/>
      <c r="O1038" s="4"/>
    </row>
    <row r="1039" spans="1:15" ht="18" customHeight="1">
      <c r="A1039" s="54">
        <v>22</v>
      </c>
      <c r="B1039" s="22">
        <v>0</v>
      </c>
      <c r="C1039" s="23">
        <v>0</v>
      </c>
      <c r="D1039" s="23">
        <v>0</v>
      </c>
      <c r="E1039" s="23">
        <v>8.6</v>
      </c>
      <c r="F1039" s="23">
        <v>0</v>
      </c>
      <c r="G1039" s="88">
        <v>9.4</v>
      </c>
      <c r="H1039" s="89">
        <v>0</v>
      </c>
      <c r="I1039" s="89">
        <v>0</v>
      </c>
      <c r="J1039" s="89">
        <v>0</v>
      </c>
      <c r="K1039" s="88">
        <v>0</v>
      </c>
      <c r="L1039" s="89">
        <v>0</v>
      </c>
      <c r="M1039" s="24">
        <v>0</v>
      </c>
      <c r="N1039" s="25"/>
      <c r="O1039" s="4"/>
    </row>
    <row r="1040" spans="1:15" ht="18" customHeight="1">
      <c r="A1040" s="54">
        <v>23</v>
      </c>
      <c r="B1040" s="22">
        <v>0</v>
      </c>
      <c r="C1040" s="23">
        <v>0</v>
      </c>
      <c r="D1040" s="23">
        <v>3.5</v>
      </c>
      <c r="E1040" s="23">
        <v>2</v>
      </c>
      <c r="F1040" s="23">
        <v>0</v>
      </c>
      <c r="G1040" s="88">
        <v>0</v>
      </c>
      <c r="H1040" s="89">
        <v>0</v>
      </c>
      <c r="I1040" s="89">
        <v>0</v>
      </c>
      <c r="J1040" s="89">
        <v>0</v>
      </c>
      <c r="K1040" s="88">
        <v>0</v>
      </c>
      <c r="L1040" s="89">
        <v>0</v>
      </c>
      <c r="M1040" s="24">
        <v>0</v>
      </c>
      <c r="N1040" s="25"/>
      <c r="O1040" s="4"/>
    </row>
    <row r="1041" spans="1:15" ht="18" customHeight="1">
      <c r="A1041" s="54">
        <v>24</v>
      </c>
      <c r="B1041" s="22">
        <v>0</v>
      </c>
      <c r="C1041" s="23">
        <v>34.4</v>
      </c>
      <c r="D1041" s="23">
        <v>0</v>
      </c>
      <c r="E1041" s="23">
        <v>34</v>
      </c>
      <c r="F1041" s="23">
        <v>0</v>
      </c>
      <c r="G1041" s="88">
        <v>0</v>
      </c>
      <c r="H1041" s="89">
        <v>18.3</v>
      </c>
      <c r="I1041" s="89">
        <v>0</v>
      </c>
      <c r="J1041" s="89">
        <v>0</v>
      </c>
      <c r="K1041" s="88">
        <v>0</v>
      </c>
      <c r="L1041" s="89">
        <v>0</v>
      </c>
      <c r="M1041" s="24">
        <v>0</v>
      </c>
      <c r="N1041" s="25"/>
      <c r="O1041" s="4"/>
    </row>
    <row r="1042" spans="1:15" ht="18" customHeight="1">
      <c r="A1042" s="54">
        <v>25</v>
      </c>
      <c r="B1042" s="22">
        <v>0</v>
      </c>
      <c r="C1042" s="23">
        <v>0</v>
      </c>
      <c r="D1042" s="23">
        <v>0</v>
      </c>
      <c r="E1042" s="23">
        <v>7.3</v>
      </c>
      <c r="F1042" s="23">
        <v>0</v>
      </c>
      <c r="G1042" s="88">
        <v>0</v>
      </c>
      <c r="H1042" s="89">
        <v>0</v>
      </c>
      <c r="I1042" s="89">
        <v>0</v>
      </c>
      <c r="J1042" s="89">
        <v>0</v>
      </c>
      <c r="K1042" s="88">
        <v>0</v>
      </c>
      <c r="L1042" s="89">
        <v>0</v>
      </c>
      <c r="M1042" s="24">
        <v>0</v>
      </c>
      <c r="N1042" s="25"/>
      <c r="O1042" s="4"/>
    </row>
    <row r="1043" spans="1:15" ht="18" customHeight="1">
      <c r="A1043" s="54">
        <v>26</v>
      </c>
      <c r="B1043" s="22">
        <v>0</v>
      </c>
      <c r="C1043" s="23">
        <v>0</v>
      </c>
      <c r="D1043" s="23">
        <v>2</v>
      </c>
      <c r="E1043" s="23">
        <v>14</v>
      </c>
      <c r="F1043" s="23">
        <v>0</v>
      </c>
      <c r="G1043" s="88">
        <v>0</v>
      </c>
      <c r="H1043" s="89">
        <v>0.8</v>
      </c>
      <c r="I1043" s="89">
        <v>0</v>
      </c>
      <c r="J1043" s="89">
        <v>11.55</v>
      </c>
      <c r="K1043" s="88">
        <v>0</v>
      </c>
      <c r="L1043" s="89">
        <v>0</v>
      </c>
      <c r="M1043" s="24">
        <v>0</v>
      </c>
      <c r="N1043" s="25"/>
      <c r="O1043" s="4"/>
    </row>
    <row r="1044" spans="1:15" ht="18" customHeight="1">
      <c r="A1044" s="54">
        <v>27</v>
      </c>
      <c r="B1044" s="22">
        <v>0</v>
      </c>
      <c r="C1044" s="23">
        <v>0</v>
      </c>
      <c r="D1044" s="23">
        <v>0.2</v>
      </c>
      <c r="E1044" s="23">
        <v>54.5</v>
      </c>
      <c r="F1044" s="23">
        <v>19.3</v>
      </c>
      <c r="G1044" s="88">
        <v>52</v>
      </c>
      <c r="H1044" s="89">
        <v>0</v>
      </c>
      <c r="I1044" s="89">
        <v>0</v>
      </c>
      <c r="J1044" s="89">
        <v>0</v>
      </c>
      <c r="K1044" s="88">
        <v>0</v>
      </c>
      <c r="L1044" s="89">
        <v>0</v>
      </c>
      <c r="M1044" s="24">
        <v>0</v>
      </c>
      <c r="N1044" s="25"/>
      <c r="O1044" s="4"/>
    </row>
    <row r="1045" spans="1:15" ht="18" customHeight="1">
      <c r="A1045" s="54">
        <v>28</v>
      </c>
      <c r="B1045" s="22">
        <v>0</v>
      </c>
      <c r="C1045" s="23">
        <v>0</v>
      </c>
      <c r="D1045" s="23">
        <v>1.5</v>
      </c>
      <c r="E1045" s="23">
        <v>0</v>
      </c>
      <c r="F1045" s="23">
        <v>0</v>
      </c>
      <c r="G1045" s="88">
        <v>0</v>
      </c>
      <c r="H1045" s="89">
        <v>0</v>
      </c>
      <c r="I1045" s="89">
        <v>0</v>
      </c>
      <c r="J1045" s="89">
        <v>0</v>
      </c>
      <c r="K1045" s="88">
        <v>0</v>
      </c>
      <c r="L1045" s="89">
        <v>0</v>
      </c>
      <c r="M1045" s="24">
        <v>0</v>
      </c>
      <c r="N1045" s="25"/>
      <c r="O1045" s="4"/>
    </row>
    <row r="1046" spans="1:15" ht="18" customHeight="1">
      <c r="A1046" s="54">
        <v>29</v>
      </c>
      <c r="B1046" s="22">
        <v>0</v>
      </c>
      <c r="C1046" s="23">
        <v>55</v>
      </c>
      <c r="D1046" s="23">
        <v>0</v>
      </c>
      <c r="E1046" s="23">
        <v>0</v>
      </c>
      <c r="F1046" s="23">
        <v>0</v>
      </c>
      <c r="G1046" s="88">
        <v>16</v>
      </c>
      <c r="H1046" s="89">
        <v>41.8</v>
      </c>
      <c r="I1046" s="89">
        <v>0</v>
      </c>
      <c r="J1046" s="89">
        <v>0</v>
      </c>
      <c r="K1046" s="88">
        <v>0</v>
      </c>
      <c r="L1046" s="23"/>
      <c r="M1046" s="24">
        <v>0</v>
      </c>
      <c r="N1046" s="25"/>
      <c r="O1046" s="4"/>
    </row>
    <row r="1047" spans="1:15" ht="18" customHeight="1">
      <c r="A1047" s="54">
        <v>30</v>
      </c>
      <c r="B1047" s="22">
        <v>0</v>
      </c>
      <c r="C1047" s="23">
        <v>10.5</v>
      </c>
      <c r="D1047" s="23">
        <v>0</v>
      </c>
      <c r="E1047" s="23">
        <v>0</v>
      </c>
      <c r="F1047" s="23">
        <v>34.2</v>
      </c>
      <c r="G1047" s="88">
        <v>45.6</v>
      </c>
      <c r="H1047" s="89">
        <v>47.5</v>
      </c>
      <c r="I1047" s="89">
        <v>0</v>
      </c>
      <c r="J1047" s="89">
        <v>0</v>
      </c>
      <c r="K1047" s="88">
        <v>0</v>
      </c>
      <c r="L1047" s="23"/>
      <c r="M1047" s="24">
        <v>0</v>
      </c>
      <c r="N1047" s="25"/>
      <c r="O1047" s="4"/>
    </row>
    <row r="1048" spans="1:15" ht="18" customHeight="1">
      <c r="A1048" s="55">
        <v>31</v>
      </c>
      <c r="B1048" s="56"/>
      <c r="C1048" s="57">
        <v>33.8</v>
      </c>
      <c r="D1048" s="57"/>
      <c r="E1048" s="57">
        <v>0</v>
      </c>
      <c r="F1048" s="57">
        <v>6.2</v>
      </c>
      <c r="G1048" s="90"/>
      <c r="H1048" s="91">
        <v>33.8</v>
      </c>
      <c r="I1048" s="28"/>
      <c r="J1048" s="91">
        <v>0</v>
      </c>
      <c r="K1048" s="92">
        <v>0</v>
      </c>
      <c r="L1048" s="28"/>
      <c r="M1048" s="29">
        <v>0</v>
      </c>
      <c r="N1048" s="59"/>
      <c r="O1048" s="4"/>
    </row>
    <row r="1049" spans="1:15" ht="18" customHeight="1">
      <c r="A1049" s="60" t="s">
        <v>43</v>
      </c>
      <c r="B1049" s="61">
        <f>SUM(B1018:B1048)</f>
        <v>85.19999999999999</v>
      </c>
      <c r="C1049" s="62">
        <f aca="true" t="shared" si="44" ref="C1049:M1049">SUM(C1018:C1048)</f>
        <v>190.2</v>
      </c>
      <c r="D1049" s="62">
        <f t="shared" si="44"/>
        <v>193.89999999999998</v>
      </c>
      <c r="E1049" s="62">
        <f t="shared" si="44"/>
        <v>366.59999999999997</v>
      </c>
      <c r="F1049" s="62">
        <f t="shared" si="44"/>
        <v>301.1</v>
      </c>
      <c r="G1049" s="62">
        <f t="shared" si="44"/>
        <v>363.40000000000003</v>
      </c>
      <c r="H1049" s="62">
        <f t="shared" si="44"/>
        <v>203.60000000000002</v>
      </c>
      <c r="I1049" s="62">
        <f t="shared" si="44"/>
        <v>64.39999999999999</v>
      </c>
      <c r="J1049" s="62">
        <f t="shared" si="44"/>
        <v>13.15</v>
      </c>
      <c r="K1049" s="62">
        <f t="shared" si="44"/>
        <v>0</v>
      </c>
      <c r="L1049" s="62">
        <f t="shared" si="44"/>
        <v>0</v>
      </c>
      <c r="M1049" s="63">
        <f t="shared" si="44"/>
        <v>0</v>
      </c>
      <c r="N1049" s="64">
        <f>SUM(B1049:M1049)</f>
        <v>1781.5500000000002</v>
      </c>
      <c r="O1049" s="4" t="s">
        <v>14</v>
      </c>
    </row>
    <row r="1050" spans="1:15" ht="18" customHeight="1">
      <c r="A1050" s="54" t="s">
        <v>44</v>
      </c>
      <c r="B1050" s="22">
        <f>AVERAGE(B1018:B1048)</f>
        <v>2.8399999999999994</v>
      </c>
      <c r="C1050" s="23">
        <f aca="true" t="shared" si="45" ref="C1050:M1050">AVERAGE(C1018:C1048)</f>
        <v>6.135483870967741</v>
      </c>
      <c r="D1050" s="23">
        <f t="shared" si="45"/>
        <v>6.463333333333333</v>
      </c>
      <c r="E1050" s="23">
        <f t="shared" si="45"/>
        <v>11.825806451612902</v>
      </c>
      <c r="F1050" s="23">
        <f t="shared" si="45"/>
        <v>9.712903225806452</v>
      </c>
      <c r="G1050" s="23">
        <f t="shared" si="45"/>
        <v>12.113333333333335</v>
      </c>
      <c r="H1050" s="23">
        <f t="shared" si="45"/>
        <v>6.5677419354838715</v>
      </c>
      <c r="I1050" s="23">
        <f t="shared" si="45"/>
        <v>2.1466666666666665</v>
      </c>
      <c r="J1050" s="23">
        <f t="shared" si="45"/>
        <v>0.4241935483870968</v>
      </c>
      <c r="K1050" s="23">
        <f t="shared" si="45"/>
        <v>0</v>
      </c>
      <c r="L1050" s="23">
        <f t="shared" si="45"/>
        <v>0</v>
      </c>
      <c r="M1050" s="24">
        <f t="shared" si="45"/>
        <v>0</v>
      </c>
      <c r="N1050" s="25">
        <f>AVERAGE(B1050:M1050)</f>
        <v>4.852455197132617</v>
      </c>
      <c r="O1050" s="4" t="s">
        <v>201</v>
      </c>
    </row>
    <row r="1051" spans="1:15" ht="18" customHeight="1">
      <c r="A1051" s="65" t="s">
        <v>45</v>
      </c>
      <c r="B1051" s="66">
        <v>4</v>
      </c>
      <c r="C1051" s="67">
        <v>10</v>
      </c>
      <c r="D1051" s="67">
        <v>19</v>
      </c>
      <c r="E1051" s="67">
        <v>19</v>
      </c>
      <c r="F1051" s="67">
        <v>16</v>
      </c>
      <c r="G1051" s="67">
        <v>18</v>
      </c>
      <c r="H1051" s="67">
        <v>11</v>
      </c>
      <c r="I1051" s="67">
        <v>6</v>
      </c>
      <c r="J1051" s="67">
        <v>2</v>
      </c>
      <c r="K1051" s="67">
        <v>0</v>
      </c>
      <c r="L1051" s="67">
        <v>0</v>
      </c>
      <c r="M1051" s="68">
        <v>0</v>
      </c>
      <c r="N1051" s="69">
        <f>SUM(B1051:M1051)</f>
        <v>105</v>
      </c>
      <c r="O1051" s="7" t="s">
        <v>45</v>
      </c>
    </row>
    <row r="1052" spans="1:13" ht="18" customHeight="1">
      <c r="A1052" s="49" t="s">
        <v>13</v>
      </c>
      <c r="D1052" s="70" t="s">
        <v>14</v>
      </c>
      <c r="E1052" s="3"/>
      <c r="F1052" s="10"/>
      <c r="H1052" s="3"/>
      <c r="I1052" s="70" t="s">
        <v>16</v>
      </c>
      <c r="L1052" s="70" t="s">
        <v>14</v>
      </c>
      <c r="M1052" s="10"/>
    </row>
    <row r="1053" spans="1:13" ht="18" customHeight="1">
      <c r="A1053" s="49" t="s">
        <v>17</v>
      </c>
      <c r="D1053" s="70" t="s">
        <v>14</v>
      </c>
      <c r="E1053" s="3"/>
      <c r="F1053" s="10"/>
      <c r="H1053" s="3"/>
      <c r="I1053" s="70" t="s">
        <v>18</v>
      </c>
      <c r="L1053" s="70" t="s">
        <v>14</v>
      </c>
      <c r="M1053" s="10"/>
    </row>
    <row r="1054" spans="1:13" ht="18" customHeight="1">
      <c r="A1054" s="49" t="s">
        <v>19</v>
      </c>
      <c r="D1054" s="70" t="s">
        <v>14</v>
      </c>
      <c r="E1054" s="3"/>
      <c r="F1054" s="10"/>
      <c r="H1054" s="3"/>
      <c r="I1054" s="70" t="s">
        <v>20</v>
      </c>
      <c r="L1054" s="70" t="s">
        <v>14</v>
      </c>
      <c r="M1054" s="10"/>
    </row>
    <row r="1055" spans="1:13" ht="18" customHeight="1">
      <c r="A1055" s="49" t="s">
        <v>21</v>
      </c>
      <c r="D1055" s="70" t="s">
        <v>14</v>
      </c>
      <c r="E1055" s="3"/>
      <c r="F1055" s="10"/>
      <c r="H1055" s="3"/>
      <c r="I1055" s="70" t="s">
        <v>22</v>
      </c>
      <c r="L1055" s="70" t="s">
        <v>14</v>
      </c>
      <c r="M1055" s="10"/>
    </row>
    <row r="1056" spans="1:13" ht="18" customHeight="1">
      <c r="A1056" s="49" t="s">
        <v>23</v>
      </c>
      <c r="D1056" s="70" t="s">
        <v>14</v>
      </c>
      <c r="E1056" s="3"/>
      <c r="F1056" s="10"/>
      <c r="H1056" s="3"/>
      <c r="I1056" s="70" t="s">
        <v>24</v>
      </c>
      <c r="L1056" s="70" t="s">
        <v>14</v>
      </c>
      <c r="M1056" s="10"/>
    </row>
    <row r="1057" spans="1:13" ht="18" customHeight="1">
      <c r="A1057" s="49" t="s">
        <v>25</v>
      </c>
      <c r="D1057" s="70" t="s">
        <v>14</v>
      </c>
      <c r="E1057" s="3"/>
      <c r="F1057" s="10"/>
      <c r="H1057" s="3"/>
      <c r="I1057" s="70" t="s">
        <v>26</v>
      </c>
      <c r="L1057" s="70" t="s">
        <v>14</v>
      </c>
      <c r="M1057" s="10"/>
    </row>
    <row r="1058" spans="1:13" ht="18" customHeight="1">
      <c r="A1058" s="49" t="s">
        <v>27</v>
      </c>
      <c r="D1058" s="70" t="s">
        <v>14</v>
      </c>
      <c r="E1058" s="3"/>
      <c r="F1058" s="10"/>
      <c r="G1058" s="6"/>
      <c r="M1058" s="10"/>
    </row>
    <row r="1059" spans="1:14" ht="18.75">
      <c r="A1059" s="129" t="s">
        <v>209</v>
      </c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  <c r="L1059" s="129"/>
      <c r="M1059" s="129"/>
      <c r="N1059" s="129"/>
    </row>
    <row r="1060" spans="1:14" ht="18.75">
      <c r="A1060" s="130" t="s">
        <v>200</v>
      </c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</row>
    <row r="1061" spans="1:14" ht="18.75">
      <c r="A1061" s="131" t="s">
        <v>212</v>
      </c>
      <c r="B1061" s="131"/>
      <c r="C1061" s="131"/>
      <c r="D1061" s="131"/>
      <c r="E1061" s="131"/>
      <c r="F1061" s="131"/>
      <c r="G1061" s="131"/>
      <c r="H1061" s="131"/>
      <c r="I1061" s="131"/>
      <c r="J1061" s="131"/>
      <c r="K1061" s="131"/>
      <c r="L1061" s="131"/>
      <c r="M1061" s="131"/>
      <c r="N1061" s="131"/>
    </row>
    <row r="1062" spans="1:14" ht="18.75">
      <c r="A1062" s="52" t="s">
        <v>15</v>
      </c>
      <c r="B1062" s="12" t="s">
        <v>30</v>
      </c>
      <c r="C1062" s="13" t="s">
        <v>31</v>
      </c>
      <c r="D1062" s="13" t="s">
        <v>32</v>
      </c>
      <c r="E1062" s="13" t="s">
        <v>33</v>
      </c>
      <c r="F1062" s="13" t="s">
        <v>34</v>
      </c>
      <c r="G1062" s="13" t="s">
        <v>35</v>
      </c>
      <c r="H1062" s="13" t="s">
        <v>36</v>
      </c>
      <c r="I1062" s="13" t="s">
        <v>37</v>
      </c>
      <c r="J1062" s="13" t="s">
        <v>38</v>
      </c>
      <c r="K1062" s="13" t="s">
        <v>39</v>
      </c>
      <c r="L1062" s="13" t="s">
        <v>40</v>
      </c>
      <c r="M1062" s="14" t="s">
        <v>41</v>
      </c>
      <c r="N1062" s="15" t="s">
        <v>42</v>
      </c>
    </row>
    <row r="1063" spans="1:15" ht="18" customHeight="1">
      <c r="A1063" s="53">
        <v>1</v>
      </c>
      <c r="B1063" s="93">
        <v>0</v>
      </c>
      <c r="C1063" s="85">
        <v>0.3</v>
      </c>
      <c r="D1063" s="94">
        <v>0</v>
      </c>
      <c r="E1063" s="94">
        <v>10.2</v>
      </c>
      <c r="F1063" s="94">
        <v>0</v>
      </c>
      <c r="G1063" s="94">
        <v>1.9</v>
      </c>
      <c r="H1063" s="94">
        <v>0</v>
      </c>
      <c r="I1063" s="94">
        <v>0</v>
      </c>
      <c r="J1063" s="94">
        <v>0</v>
      </c>
      <c r="K1063" s="87">
        <v>0</v>
      </c>
      <c r="L1063" s="87">
        <v>0</v>
      </c>
      <c r="M1063" s="95">
        <v>0</v>
      </c>
      <c r="N1063" s="20"/>
      <c r="O1063" s="4"/>
    </row>
    <row r="1064" spans="1:15" ht="18" customHeight="1">
      <c r="A1064" s="54">
        <v>2</v>
      </c>
      <c r="B1064" s="96">
        <v>0</v>
      </c>
      <c r="C1064" s="89">
        <v>0</v>
      </c>
      <c r="D1064" s="97">
        <v>33.7</v>
      </c>
      <c r="E1064" s="97">
        <v>0.3</v>
      </c>
      <c r="F1064" s="97">
        <v>0</v>
      </c>
      <c r="G1064" s="97">
        <v>0</v>
      </c>
      <c r="H1064" s="97">
        <v>3.15</v>
      </c>
      <c r="I1064" s="97">
        <v>0</v>
      </c>
      <c r="J1064" s="97">
        <v>0</v>
      </c>
      <c r="K1064" s="98">
        <v>0</v>
      </c>
      <c r="L1064" s="89">
        <v>0</v>
      </c>
      <c r="M1064" s="99">
        <v>0</v>
      </c>
      <c r="N1064" s="25"/>
      <c r="O1064" s="4"/>
    </row>
    <row r="1065" spans="1:15" ht="18" customHeight="1">
      <c r="A1065" s="54">
        <v>3</v>
      </c>
      <c r="B1065" s="96">
        <v>0</v>
      </c>
      <c r="C1065" s="89">
        <v>0</v>
      </c>
      <c r="D1065" s="97">
        <v>1.2</v>
      </c>
      <c r="E1065" s="97">
        <v>0</v>
      </c>
      <c r="F1065" s="89">
        <v>0</v>
      </c>
      <c r="G1065" s="89">
        <v>0</v>
      </c>
      <c r="H1065" s="89">
        <v>5.5</v>
      </c>
      <c r="I1065" s="97">
        <v>0</v>
      </c>
      <c r="J1065" s="97">
        <v>0</v>
      </c>
      <c r="K1065" s="98">
        <v>0</v>
      </c>
      <c r="L1065" s="89">
        <v>0</v>
      </c>
      <c r="M1065" s="99">
        <v>0</v>
      </c>
      <c r="N1065" s="25"/>
      <c r="O1065" s="4"/>
    </row>
    <row r="1066" spans="1:15" ht="18" customHeight="1">
      <c r="A1066" s="54">
        <v>4</v>
      </c>
      <c r="B1066" s="96">
        <v>0</v>
      </c>
      <c r="C1066" s="89">
        <v>0</v>
      </c>
      <c r="D1066" s="89">
        <v>8.3</v>
      </c>
      <c r="E1066" s="97">
        <v>0</v>
      </c>
      <c r="F1066" s="89">
        <v>0</v>
      </c>
      <c r="G1066" s="89">
        <v>0</v>
      </c>
      <c r="H1066" s="89">
        <v>15.2</v>
      </c>
      <c r="I1066" s="97">
        <v>0</v>
      </c>
      <c r="J1066" s="97">
        <v>0</v>
      </c>
      <c r="K1066" s="98">
        <v>0</v>
      </c>
      <c r="L1066" s="89">
        <v>0</v>
      </c>
      <c r="M1066" s="99">
        <v>0</v>
      </c>
      <c r="N1066" s="25"/>
      <c r="O1066" s="4"/>
    </row>
    <row r="1067" spans="1:15" ht="18" customHeight="1">
      <c r="A1067" s="54">
        <v>5</v>
      </c>
      <c r="B1067" s="96">
        <v>0</v>
      </c>
      <c r="C1067" s="89">
        <v>0</v>
      </c>
      <c r="D1067" s="89">
        <v>0</v>
      </c>
      <c r="E1067" s="97">
        <v>20.1</v>
      </c>
      <c r="F1067" s="89">
        <v>0</v>
      </c>
      <c r="G1067" s="89">
        <v>12.1</v>
      </c>
      <c r="H1067" s="89">
        <v>6.5</v>
      </c>
      <c r="I1067" s="97">
        <v>0</v>
      </c>
      <c r="J1067" s="97">
        <v>0</v>
      </c>
      <c r="K1067" s="98">
        <v>0</v>
      </c>
      <c r="L1067" s="89">
        <v>0</v>
      </c>
      <c r="M1067" s="99">
        <v>0</v>
      </c>
      <c r="N1067" s="25"/>
      <c r="O1067" s="4"/>
    </row>
    <row r="1068" spans="1:15" ht="18" customHeight="1">
      <c r="A1068" s="54">
        <v>6</v>
      </c>
      <c r="B1068" s="96">
        <v>0</v>
      </c>
      <c r="C1068" s="89">
        <v>0</v>
      </c>
      <c r="D1068" s="89">
        <v>12.8</v>
      </c>
      <c r="E1068" s="97">
        <v>4.3</v>
      </c>
      <c r="F1068" s="89">
        <v>6.4</v>
      </c>
      <c r="G1068" s="89">
        <v>3.7</v>
      </c>
      <c r="H1068" s="89">
        <v>0</v>
      </c>
      <c r="I1068" s="89">
        <v>3.9</v>
      </c>
      <c r="J1068" s="89">
        <v>0</v>
      </c>
      <c r="K1068" s="98">
        <v>0</v>
      </c>
      <c r="L1068" s="89">
        <v>0</v>
      </c>
      <c r="M1068" s="99">
        <v>0</v>
      </c>
      <c r="N1068" s="25"/>
      <c r="O1068" s="4"/>
    </row>
    <row r="1069" spans="1:15" ht="18" customHeight="1">
      <c r="A1069" s="54">
        <v>7</v>
      </c>
      <c r="B1069" s="96">
        <v>0</v>
      </c>
      <c r="C1069" s="89">
        <v>14.4</v>
      </c>
      <c r="D1069" s="89">
        <v>8.8</v>
      </c>
      <c r="E1069" s="97">
        <v>12</v>
      </c>
      <c r="F1069" s="89">
        <v>0</v>
      </c>
      <c r="G1069" s="89">
        <v>0</v>
      </c>
      <c r="H1069" s="89">
        <v>3.3</v>
      </c>
      <c r="I1069" s="89">
        <v>0</v>
      </c>
      <c r="J1069" s="89">
        <v>0</v>
      </c>
      <c r="K1069" s="98">
        <v>0</v>
      </c>
      <c r="L1069" s="89">
        <v>0</v>
      </c>
      <c r="M1069" s="99">
        <v>0</v>
      </c>
      <c r="N1069" s="25"/>
      <c r="O1069" s="4"/>
    </row>
    <row r="1070" spans="1:15" ht="18" customHeight="1">
      <c r="A1070" s="54">
        <v>8</v>
      </c>
      <c r="B1070" s="96">
        <v>0</v>
      </c>
      <c r="C1070" s="89">
        <v>0</v>
      </c>
      <c r="D1070" s="89">
        <v>6.5</v>
      </c>
      <c r="E1070" s="97">
        <v>0</v>
      </c>
      <c r="F1070" s="89">
        <v>0</v>
      </c>
      <c r="G1070" s="89">
        <v>0</v>
      </c>
      <c r="H1070" s="89">
        <v>37</v>
      </c>
      <c r="I1070" s="89">
        <v>0</v>
      </c>
      <c r="J1070" s="89">
        <v>0</v>
      </c>
      <c r="K1070" s="98">
        <v>0</v>
      </c>
      <c r="L1070" s="89">
        <v>0</v>
      </c>
      <c r="M1070" s="99">
        <v>0</v>
      </c>
      <c r="N1070" s="25"/>
      <c r="O1070" s="4"/>
    </row>
    <row r="1071" spans="1:15" ht="18" customHeight="1">
      <c r="A1071" s="54">
        <v>9</v>
      </c>
      <c r="B1071" s="96">
        <v>0</v>
      </c>
      <c r="C1071" s="89">
        <v>0</v>
      </c>
      <c r="D1071" s="89">
        <v>0</v>
      </c>
      <c r="E1071" s="97">
        <v>17.5</v>
      </c>
      <c r="F1071" s="89">
        <v>5</v>
      </c>
      <c r="G1071" s="89">
        <v>0</v>
      </c>
      <c r="H1071" s="89">
        <v>1</v>
      </c>
      <c r="I1071" s="89">
        <v>0</v>
      </c>
      <c r="J1071" s="89">
        <v>0</v>
      </c>
      <c r="K1071" s="98">
        <v>0</v>
      </c>
      <c r="L1071" s="89">
        <v>0</v>
      </c>
      <c r="M1071" s="99">
        <v>0</v>
      </c>
      <c r="N1071" s="25"/>
      <c r="O1071" s="4"/>
    </row>
    <row r="1072" spans="1:15" ht="18" customHeight="1">
      <c r="A1072" s="54">
        <v>10</v>
      </c>
      <c r="B1072" s="96">
        <v>0</v>
      </c>
      <c r="C1072" s="89">
        <v>0</v>
      </c>
      <c r="D1072" s="89">
        <v>6.4</v>
      </c>
      <c r="E1072" s="97">
        <v>3</v>
      </c>
      <c r="F1072" s="89">
        <v>4</v>
      </c>
      <c r="G1072" s="89">
        <v>0.4</v>
      </c>
      <c r="H1072" s="89">
        <v>0</v>
      </c>
      <c r="I1072" s="89">
        <v>0</v>
      </c>
      <c r="J1072" s="89">
        <v>0</v>
      </c>
      <c r="K1072" s="98">
        <v>0</v>
      </c>
      <c r="L1072" s="89">
        <v>0</v>
      </c>
      <c r="M1072" s="99">
        <v>0</v>
      </c>
      <c r="N1072" s="25"/>
      <c r="O1072" s="4"/>
    </row>
    <row r="1073" spans="1:15" ht="18" customHeight="1">
      <c r="A1073" s="54">
        <v>11</v>
      </c>
      <c r="B1073" s="96">
        <v>0</v>
      </c>
      <c r="C1073" s="89">
        <v>13</v>
      </c>
      <c r="D1073" s="89">
        <v>0</v>
      </c>
      <c r="E1073" s="97">
        <v>0</v>
      </c>
      <c r="F1073" s="89">
        <v>2</v>
      </c>
      <c r="G1073" s="89">
        <v>0</v>
      </c>
      <c r="H1073" s="89">
        <v>10.2</v>
      </c>
      <c r="I1073" s="89">
        <v>0</v>
      </c>
      <c r="J1073" s="89">
        <v>0</v>
      </c>
      <c r="K1073" s="98">
        <v>0</v>
      </c>
      <c r="L1073" s="89">
        <v>0</v>
      </c>
      <c r="M1073" s="99">
        <v>0</v>
      </c>
      <c r="N1073" s="25"/>
      <c r="O1073" s="4"/>
    </row>
    <row r="1074" spans="1:15" ht="18" customHeight="1">
      <c r="A1074" s="54">
        <v>12</v>
      </c>
      <c r="B1074" s="96">
        <v>0</v>
      </c>
      <c r="C1074" s="89">
        <v>0</v>
      </c>
      <c r="D1074" s="89">
        <v>0</v>
      </c>
      <c r="E1074" s="97">
        <v>0</v>
      </c>
      <c r="F1074" s="89">
        <v>21</v>
      </c>
      <c r="G1074" s="89">
        <v>14.8</v>
      </c>
      <c r="H1074" s="89">
        <v>0</v>
      </c>
      <c r="I1074" s="89">
        <v>0</v>
      </c>
      <c r="J1074" s="89">
        <v>0</v>
      </c>
      <c r="K1074" s="98">
        <v>0</v>
      </c>
      <c r="L1074" s="89">
        <v>0</v>
      </c>
      <c r="M1074" s="99">
        <v>0</v>
      </c>
      <c r="N1074" s="25"/>
      <c r="O1074" s="4"/>
    </row>
    <row r="1075" spans="1:15" ht="18" customHeight="1">
      <c r="A1075" s="54">
        <v>13</v>
      </c>
      <c r="B1075" s="96">
        <v>0</v>
      </c>
      <c r="C1075" s="89">
        <v>0</v>
      </c>
      <c r="D1075" s="89">
        <v>0</v>
      </c>
      <c r="E1075" s="97">
        <v>9.7</v>
      </c>
      <c r="F1075" s="89">
        <v>26.2</v>
      </c>
      <c r="G1075" s="89">
        <v>0</v>
      </c>
      <c r="H1075" s="89">
        <v>0</v>
      </c>
      <c r="I1075" s="89">
        <v>0</v>
      </c>
      <c r="J1075" s="89">
        <v>0</v>
      </c>
      <c r="K1075" s="98">
        <v>0</v>
      </c>
      <c r="L1075" s="89">
        <v>0</v>
      </c>
      <c r="M1075" s="99">
        <v>0</v>
      </c>
      <c r="N1075" s="25"/>
      <c r="O1075" s="4"/>
    </row>
    <row r="1076" spans="1:15" ht="18" customHeight="1">
      <c r="A1076" s="54">
        <v>14</v>
      </c>
      <c r="B1076" s="96">
        <v>0</v>
      </c>
      <c r="C1076" s="89">
        <v>90.8</v>
      </c>
      <c r="D1076" s="89">
        <v>11.5</v>
      </c>
      <c r="E1076" s="89">
        <v>2.3</v>
      </c>
      <c r="F1076" s="89">
        <v>40.5</v>
      </c>
      <c r="G1076" s="89">
        <v>0</v>
      </c>
      <c r="H1076" s="89">
        <v>0</v>
      </c>
      <c r="I1076" s="89">
        <v>0</v>
      </c>
      <c r="J1076" s="89">
        <v>0</v>
      </c>
      <c r="K1076" s="98">
        <v>0</v>
      </c>
      <c r="L1076" s="89">
        <v>0</v>
      </c>
      <c r="M1076" s="99">
        <v>0</v>
      </c>
      <c r="N1076" s="25"/>
      <c r="O1076" s="4"/>
    </row>
    <row r="1077" spans="1:15" ht="18" customHeight="1">
      <c r="A1077" s="54">
        <v>15</v>
      </c>
      <c r="B1077" s="96">
        <v>7.3</v>
      </c>
      <c r="C1077" s="89">
        <v>0</v>
      </c>
      <c r="D1077" s="89">
        <v>0</v>
      </c>
      <c r="E1077" s="89">
        <v>0</v>
      </c>
      <c r="F1077" s="89">
        <v>5.3</v>
      </c>
      <c r="G1077" s="89">
        <v>1.7</v>
      </c>
      <c r="H1077" s="89">
        <v>0</v>
      </c>
      <c r="I1077" s="89">
        <v>0</v>
      </c>
      <c r="J1077" s="89">
        <v>0</v>
      </c>
      <c r="K1077" s="98">
        <v>0</v>
      </c>
      <c r="L1077" s="89">
        <v>0</v>
      </c>
      <c r="M1077" s="99">
        <v>0</v>
      </c>
      <c r="N1077" s="25"/>
      <c r="O1077" s="4"/>
    </row>
    <row r="1078" spans="1:15" ht="18" customHeight="1">
      <c r="A1078" s="54">
        <v>16</v>
      </c>
      <c r="B1078" s="96">
        <v>71.5</v>
      </c>
      <c r="C1078" s="89">
        <v>0</v>
      </c>
      <c r="D1078" s="89">
        <v>0</v>
      </c>
      <c r="E1078" s="89">
        <v>0</v>
      </c>
      <c r="F1078" s="89">
        <v>0</v>
      </c>
      <c r="G1078" s="89">
        <v>0</v>
      </c>
      <c r="H1078" s="89">
        <v>0</v>
      </c>
      <c r="I1078" s="89">
        <v>0</v>
      </c>
      <c r="J1078" s="89">
        <v>0</v>
      </c>
      <c r="K1078" s="98">
        <v>0</v>
      </c>
      <c r="L1078" s="89">
        <v>0</v>
      </c>
      <c r="M1078" s="99">
        <v>0</v>
      </c>
      <c r="N1078" s="25"/>
      <c r="O1078" s="4"/>
    </row>
    <row r="1079" spans="1:15" ht="18" customHeight="1">
      <c r="A1079" s="54">
        <v>17</v>
      </c>
      <c r="B1079" s="96">
        <v>0</v>
      </c>
      <c r="C1079" s="89">
        <v>0</v>
      </c>
      <c r="D1079" s="89">
        <v>4.1</v>
      </c>
      <c r="E1079" s="89">
        <v>4.8</v>
      </c>
      <c r="F1079" s="89">
        <v>12.5</v>
      </c>
      <c r="G1079" s="89">
        <v>0</v>
      </c>
      <c r="H1079" s="89">
        <v>0</v>
      </c>
      <c r="I1079" s="89">
        <v>0</v>
      </c>
      <c r="J1079" s="89">
        <v>0</v>
      </c>
      <c r="K1079" s="98">
        <v>0</v>
      </c>
      <c r="L1079" s="89">
        <v>0</v>
      </c>
      <c r="M1079" s="99">
        <v>0</v>
      </c>
      <c r="N1079" s="25"/>
      <c r="O1079" s="4"/>
    </row>
    <row r="1080" spans="1:15" ht="18" customHeight="1">
      <c r="A1080" s="54">
        <v>18</v>
      </c>
      <c r="B1080" s="96">
        <v>21</v>
      </c>
      <c r="C1080" s="89">
        <v>7.4</v>
      </c>
      <c r="D1080" s="89">
        <v>10.5</v>
      </c>
      <c r="E1080" s="89">
        <v>1.5</v>
      </c>
      <c r="F1080" s="89">
        <v>5.6</v>
      </c>
      <c r="G1080" s="89">
        <v>27.7</v>
      </c>
      <c r="H1080" s="89">
        <v>3.4</v>
      </c>
      <c r="I1080" s="89">
        <v>0</v>
      </c>
      <c r="J1080" s="89">
        <v>0</v>
      </c>
      <c r="K1080" s="98">
        <v>0</v>
      </c>
      <c r="L1080" s="89">
        <v>0</v>
      </c>
      <c r="M1080" s="99">
        <v>0</v>
      </c>
      <c r="N1080" s="25"/>
      <c r="O1080" s="4"/>
    </row>
    <row r="1081" spans="1:15" ht="18" customHeight="1">
      <c r="A1081" s="54">
        <v>19</v>
      </c>
      <c r="B1081" s="96">
        <v>0</v>
      </c>
      <c r="C1081" s="89">
        <v>0</v>
      </c>
      <c r="D1081" s="89">
        <v>11.8</v>
      </c>
      <c r="E1081" s="89">
        <v>27.3</v>
      </c>
      <c r="F1081" s="89">
        <v>0</v>
      </c>
      <c r="G1081" s="89">
        <v>0.8</v>
      </c>
      <c r="H1081" s="89">
        <v>0</v>
      </c>
      <c r="I1081" s="89">
        <v>0</v>
      </c>
      <c r="J1081" s="89">
        <v>0</v>
      </c>
      <c r="K1081" s="98">
        <v>0</v>
      </c>
      <c r="L1081" s="89">
        <v>0</v>
      </c>
      <c r="M1081" s="99">
        <v>0</v>
      </c>
      <c r="N1081" s="25"/>
      <c r="O1081" s="4"/>
    </row>
    <row r="1082" spans="1:15" ht="18" customHeight="1">
      <c r="A1082" s="54">
        <v>20</v>
      </c>
      <c r="B1082" s="96">
        <v>0</v>
      </c>
      <c r="C1082" s="89">
        <v>0</v>
      </c>
      <c r="D1082" s="89">
        <v>4.5</v>
      </c>
      <c r="E1082" s="89">
        <v>0.2</v>
      </c>
      <c r="F1082" s="89">
        <v>7.5</v>
      </c>
      <c r="G1082" s="89">
        <v>25.8</v>
      </c>
      <c r="H1082" s="89">
        <v>0</v>
      </c>
      <c r="I1082" s="89">
        <v>0</v>
      </c>
      <c r="J1082" s="89">
        <v>0</v>
      </c>
      <c r="K1082" s="98">
        <v>0</v>
      </c>
      <c r="L1082" s="89">
        <v>0</v>
      </c>
      <c r="M1082" s="99">
        <v>28</v>
      </c>
      <c r="N1082" s="25"/>
      <c r="O1082" s="4"/>
    </row>
    <row r="1083" spans="1:15" ht="18" customHeight="1">
      <c r="A1083" s="54">
        <v>21</v>
      </c>
      <c r="B1083" s="96">
        <v>0</v>
      </c>
      <c r="C1083" s="89">
        <v>9.6</v>
      </c>
      <c r="D1083" s="89">
        <v>1.9</v>
      </c>
      <c r="E1083" s="89">
        <v>0</v>
      </c>
      <c r="F1083" s="89">
        <v>1.5</v>
      </c>
      <c r="G1083" s="89">
        <v>8.5</v>
      </c>
      <c r="H1083" s="89">
        <v>0</v>
      </c>
      <c r="I1083" s="89">
        <v>0</v>
      </c>
      <c r="J1083" s="89">
        <v>0</v>
      </c>
      <c r="K1083" s="98">
        <v>0</v>
      </c>
      <c r="L1083" s="89">
        <v>0</v>
      </c>
      <c r="M1083" s="99">
        <v>0</v>
      </c>
      <c r="N1083" s="25"/>
      <c r="O1083" s="4"/>
    </row>
    <row r="1084" spans="1:15" ht="18" customHeight="1">
      <c r="A1084" s="54">
        <v>22</v>
      </c>
      <c r="B1084" s="96">
        <v>0</v>
      </c>
      <c r="C1084" s="89">
        <v>1.4</v>
      </c>
      <c r="D1084" s="89">
        <v>8.6</v>
      </c>
      <c r="E1084" s="89">
        <v>0</v>
      </c>
      <c r="F1084" s="89">
        <v>1.7</v>
      </c>
      <c r="G1084" s="89">
        <v>16</v>
      </c>
      <c r="H1084" s="89">
        <v>0</v>
      </c>
      <c r="I1084" s="89">
        <v>0</v>
      </c>
      <c r="J1084" s="89">
        <v>0</v>
      </c>
      <c r="K1084" s="98">
        <v>0</v>
      </c>
      <c r="L1084" s="89">
        <v>0</v>
      </c>
      <c r="M1084" s="99">
        <v>0</v>
      </c>
      <c r="N1084" s="25"/>
      <c r="O1084" s="4"/>
    </row>
    <row r="1085" spans="1:15" ht="18" customHeight="1">
      <c r="A1085" s="54">
        <v>23</v>
      </c>
      <c r="B1085" s="96">
        <v>0</v>
      </c>
      <c r="C1085" s="89">
        <v>30.3</v>
      </c>
      <c r="D1085" s="89">
        <v>20</v>
      </c>
      <c r="E1085" s="89">
        <v>0</v>
      </c>
      <c r="F1085" s="89">
        <v>31.5</v>
      </c>
      <c r="G1085" s="89">
        <v>0</v>
      </c>
      <c r="H1085" s="89">
        <v>0</v>
      </c>
      <c r="I1085" s="89">
        <v>0</v>
      </c>
      <c r="J1085" s="89">
        <v>0</v>
      </c>
      <c r="K1085" s="98">
        <v>0</v>
      </c>
      <c r="L1085" s="89">
        <v>0</v>
      </c>
      <c r="M1085" s="99">
        <v>0</v>
      </c>
      <c r="N1085" s="25"/>
      <c r="O1085" s="4"/>
    </row>
    <row r="1086" spans="1:15" ht="18" customHeight="1">
      <c r="A1086" s="54">
        <v>24</v>
      </c>
      <c r="B1086" s="96">
        <v>7.3</v>
      </c>
      <c r="C1086" s="89">
        <v>31.4</v>
      </c>
      <c r="D1086" s="89">
        <v>0</v>
      </c>
      <c r="E1086" s="89">
        <v>46.5</v>
      </c>
      <c r="F1086" s="89">
        <v>17.8</v>
      </c>
      <c r="G1086" s="89">
        <v>0</v>
      </c>
      <c r="H1086" s="89">
        <v>2.5</v>
      </c>
      <c r="I1086" s="89">
        <v>0</v>
      </c>
      <c r="J1086" s="89">
        <v>0</v>
      </c>
      <c r="K1086" s="98">
        <v>0</v>
      </c>
      <c r="L1086" s="89">
        <v>0</v>
      </c>
      <c r="M1086" s="99">
        <v>0</v>
      </c>
      <c r="N1086" s="25"/>
      <c r="O1086" s="4"/>
    </row>
    <row r="1087" spans="1:15" ht="18" customHeight="1">
      <c r="A1087" s="54">
        <v>25</v>
      </c>
      <c r="B1087" s="96">
        <v>3.2</v>
      </c>
      <c r="C1087" s="89">
        <v>0</v>
      </c>
      <c r="D1087" s="89">
        <v>7.8</v>
      </c>
      <c r="E1087" s="89">
        <v>6</v>
      </c>
      <c r="F1087" s="89">
        <v>3</v>
      </c>
      <c r="G1087" s="89">
        <v>0</v>
      </c>
      <c r="H1087" s="89">
        <v>0</v>
      </c>
      <c r="I1087" s="89">
        <v>0</v>
      </c>
      <c r="J1087" s="89">
        <v>0</v>
      </c>
      <c r="K1087" s="98">
        <v>0</v>
      </c>
      <c r="L1087" s="89">
        <v>0</v>
      </c>
      <c r="M1087" s="99">
        <v>0</v>
      </c>
      <c r="N1087" s="25"/>
      <c r="O1087" s="4"/>
    </row>
    <row r="1088" spans="1:15" ht="18" customHeight="1">
      <c r="A1088" s="54">
        <v>26</v>
      </c>
      <c r="B1088" s="96">
        <v>2.4</v>
      </c>
      <c r="C1088" s="89">
        <v>0</v>
      </c>
      <c r="D1088" s="89">
        <v>17.3</v>
      </c>
      <c r="E1088" s="89">
        <v>42</v>
      </c>
      <c r="F1088" s="89">
        <v>39</v>
      </c>
      <c r="G1088" s="89">
        <v>0</v>
      </c>
      <c r="H1088" s="89">
        <v>0</v>
      </c>
      <c r="I1088" s="89">
        <v>0</v>
      </c>
      <c r="J1088" s="89">
        <v>0</v>
      </c>
      <c r="K1088" s="98">
        <v>0</v>
      </c>
      <c r="L1088" s="89">
        <v>0</v>
      </c>
      <c r="M1088" s="99">
        <v>0</v>
      </c>
      <c r="N1088" s="25"/>
      <c r="O1088" s="4"/>
    </row>
    <row r="1089" spans="1:15" ht="18" customHeight="1">
      <c r="A1089" s="54">
        <v>27</v>
      </c>
      <c r="B1089" s="96">
        <v>17.6</v>
      </c>
      <c r="C1089" s="89">
        <v>0</v>
      </c>
      <c r="D1089" s="89">
        <v>0</v>
      </c>
      <c r="E1089" s="89">
        <v>16.3</v>
      </c>
      <c r="F1089" s="89">
        <v>0</v>
      </c>
      <c r="G1089" s="89">
        <v>7.4</v>
      </c>
      <c r="H1089" s="89">
        <v>0</v>
      </c>
      <c r="I1089" s="89">
        <v>0</v>
      </c>
      <c r="J1089" s="89">
        <v>0</v>
      </c>
      <c r="K1089" s="98">
        <v>0</v>
      </c>
      <c r="L1089" s="89">
        <v>0</v>
      </c>
      <c r="M1089" s="99">
        <v>0</v>
      </c>
      <c r="N1089" s="25"/>
      <c r="O1089" s="4"/>
    </row>
    <row r="1090" spans="1:15" ht="18" customHeight="1">
      <c r="A1090" s="54">
        <v>28</v>
      </c>
      <c r="B1090" s="96">
        <v>8.5</v>
      </c>
      <c r="C1090" s="89">
        <v>1.4</v>
      </c>
      <c r="D1090" s="89">
        <v>2.1</v>
      </c>
      <c r="E1090" s="89">
        <v>0</v>
      </c>
      <c r="F1090" s="89">
        <v>0</v>
      </c>
      <c r="G1090" s="89">
        <v>16.4</v>
      </c>
      <c r="H1090" s="89">
        <v>0</v>
      </c>
      <c r="I1090" s="89">
        <v>0</v>
      </c>
      <c r="J1090" s="89">
        <v>0</v>
      </c>
      <c r="K1090" s="98">
        <v>0</v>
      </c>
      <c r="L1090" s="89">
        <v>0</v>
      </c>
      <c r="M1090" s="99">
        <v>0</v>
      </c>
      <c r="N1090" s="25"/>
      <c r="O1090" s="4"/>
    </row>
    <row r="1091" spans="1:15" ht="18" customHeight="1">
      <c r="A1091" s="54">
        <v>29</v>
      </c>
      <c r="B1091" s="96">
        <v>7.4</v>
      </c>
      <c r="C1091" s="89">
        <v>2</v>
      </c>
      <c r="D1091" s="89">
        <v>0</v>
      </c>
      <c r="E1091" s="89">
        <v>0</v>
      </c>
      <c r="F1091" s="89">
        <v>18.7</v>
      </c>
      <c r="G1091" s="89">
        <v>0.7</v>
      </c>
      <c r="H1091" s="89">
        <v>0</v>
      </c>
      <c r="I1091" s="89">
        <v>0</v>
      </c>
      <c r="J1091" s="89">
        <v>0</v>
      </c>
      <c r="K1091" s="98">
        <v>0</v>
      </c>
      <c r="L1091" s="23"/>
      <c r="M1091" s="99">
        <v>0</v>
      </c>
      <c r="N1091" s="25"/>
      <c r="O1091" s="4"/>
    </row>
    <row r="1092" spans="1:15" ht="18" customHeight="1">
      <c r="A1092" s="54">
        <v>30</v>
      </c>
      <c r="B1092" s="96">
        <v>0.3</v>
      </c>
      <c r="C1092" s="89">
        <v>2</v>
      </c>
      <c r="D1092" s="89">
        <v>0</v>
      </c>
      <c r="E1092" s="89">
        <v>54</v>
      </c>
      <c r="F1092" s="89">
        <v>12.6</v>
      </c>
      <c r="G1092" s="97">
        <v>0</v>
      </c>
      <c r="H1092" s="89">
        <v>0</v>
      </c>
      <c r="I1092" s="89">
        <v>0</v>
      </c>
      <c r="J1092" s="89">
        <v>0</v>
      </c>
      <c r="K1092" s="98">
        <v>0</v>
      </c>
      <c r="L1092" s="23"/>
      <c r="M1092" s="99">
        <v>0</v>
      </c>
      <c r="N1092" s="25"/>
      <c r="O1092" s="4"/>
    </row>
    <row r="1093" spans="1:15" ht="18" customHeight="1">
      <c r="A1093" s="55">
        <v>31</v>
      </c>
      <c r="B1093" s="66"/>
      <c r="C1093" s="67">
        <v>0</v>
      </c>
      <c r="D1093" s="67"/>
      <c r="E1093" s="91">
        <v>41</v>
      </c>
      <c r="F1093" s="91">
        <v>51</v>
      </c>
      <c r="G1093" s="28"/>
      <c r="H1093" s="91">
        <v>0</v>
      </c>
      <c r="I1093" s="91"/>
      <c r="J1093" s="91">
        <v>0</v>
      </c>
      <c r="K1093" s="100">
        <v>0</v>
      </c>
      <c r="L1093" s="28"/>
      <c r="M1093" s="101">
        <v>0</v>
      </c>
      <c r="N1093" s="59"/>
      <c r="O1093" s="4"/>
    </row>
    <row r="1094" spans="1:15" ht="18" customHeight="1">
      <c r="A1094" s="60" t="s">
        <v>43</v>
      </c>
      <c r="B1094" s="61">
        <f>SUM(B1063:B1093)</f>
        <v>146.50000000000003</v>
      </c>
      <c r="C1094" s="62">
        <f aca="true" t="shared" si="46" ref="C1094:M1094">SUM(C1063:C1093)</f>
        <v>204.00000000000003</v>
      </c>
      <c r="D1094" s="62">
        <f t="shared" si="46"/>
        <v>177.8</v>
      </c>
      <c r="E1094" s="62">
        <f t="shared" si="46"/>
        <v>319</v>
      </c>
      <c r="F1094" s="62">
        <f t="shared" si="46"/>
        <v>312.8</v>
      </c>
      <c r="G1094" s="62">
        <f t="shared" si="46"/>
        <v>137.89999999999998</v>
      </c>
      <c r="H1094" s="62">
        <f t="shared" si="46"/>
        <v>87.75000000000001</v>
      </c>
      <c r="I1094" s="62">
        <f t="shared" si="46"/>
        <v>3.9</v>
      </c>
      <c r="J1094" s="62">
        <v>0</v>
      </c>
      <c r="K1094" s="62">
        <f t="shared" si="46"/>
        <v>0</v>
      </c>
      <c r="L1094" s="62">
        <f t="shared" si="46"/>
        <v>0</v>
      </c>
      <c r="M1094" s="63">
        <f t="shared" si="46"/>
        <v>28</v>
      </c>
      <c r="N1094" s="64">
        <f>SUM(B1094:M1094)</f>
        <v>1417.65</v>
      </c>
      <c r="O1094" s="4" t="s">
        <v>14</v>
      </c>
    </row>
    <row r="1095" spans="1:15" ht="18" customHeight="1">
      <c r="A1095" s="54" t="s">
        <v>44</v>
      </c>
      <c r="B1095" s="22">
        <f>AVERAGE(B1063:B1093)</f>
        <v>4.883333333333335</v>
      </c>
      <c r="C1095" s="23">
        <f aca="true" t="shared" si="47" ref="C1095:M1095">AVERAGE(C1063:C1093)</f>
        <v>6.580645161290324</v>
      </c>
      <c r="D1095" s="23">
        <f t="shared" si="47"/>
        <v>5.926666666666667</v>
      </c>
      <c r="E1095" s="23">
        <f t="shared" si="47"/>
        <v>10.290322580645162</v>
      </c>
      <c r="F1095" s="23">
        <f t="shared" si="47"/>
        <v>10.09032258064516</v>
      </c>
      <c r="G1095" s="23">
        <f t="shared" si="47"/>
        <v>4.596666666666666</v>
      </c>
      <c r="H1095" s="23">
        <f t="shared" si="47"/>
        <v>2.830645161290323</v>
      </c>
      <c r="I1095" s="23">
        <f t="shared" si="47"/>
        <v>0.13</v>
      </c>
      <c r="J1095" s="23">
        <v>0</v>
      </c>
      <c r="K1095" s="23">
        <f t="shared" si="47"/>
        <v>0</v>
      </c>
      <c r="L1095" s="23">
        <f t="shared" si="47"/>
        <v>0</v>
      </c>
      <c r="M1095" s="24">
        <f t="shared" si="47"/>
        <v>0.9032258064516129</v>
      </c>
      <c r="N1095" s="25">
        <f>AVERAGE(B1095:M1095)</f>
        <v>3.852652329749105</v>
      </c>
      <c r="O1095" s="4" t="s">
        <v>201</v>
      </c>
    </row>
    <row r="1096" spans="1:15" ht="18" customHeight="1">
      <c r="A1096" s="65" t="s">
        <v>45</v>
      </c>
      <c r="B1096" s="66">
        <v>10</v>
      </c>
      <c r="C1096" s="67">
        <v>11</v>
      </c>
      <c r="D1096" s="67">
        <v>18</v>
      </c>
      <c r="E1096" s="67">
        <v>18</v>
      </c>
      <c r="F1096" s="67">
        <v>20</v>
      </c>
      <c r="G1096" s="67">
        <v>14</v>
      </c>
      <c r="H1096" s="67">
        <v>10</v>
      </c>
      <c r="I1096" s="67">
        <v>1</v>
      </c>
      <c r="J1096" s="67">
        <v>0</v>
      </c>
      <c r="K1096" s="67">
        <v>0</v>
      </c>
      <c r="L1096" s="67">
        <v>0</v>
      </c>
      <c r="M1096" s="68">
        <v>1</v>
      </c>
      <c r="N1096" s="69">
        <f>SUM(B1096:M1096)</f>
        <v>103</v>
      </c>
      <c r="O1096" s="7" t="s">
        <v>45</v>
      </c>
    </row>
    <row r="1097" spans="1:13" ht="18" customHeight="1">
      <c r="A1097" s="49" t="s">
        <v>13</v>
      </c>
      <c r="D1097" s="2" t="s">
        <v>14</v>
      </c>
      <c r="F1097" s="10"/>
      <c r="I1097" s="2" t="s">
        <v>16</v>
      </c>
      <c r="L1097" s="2" t="s">
        <v>14</v>
      </c>
      <c r="M1097" s="10"/>
    </row>
    <row r="1098" spans="1:13" ht="18" customHeight="1">
      <c r="A1098" s="49" t="s">
        <v>17</v>
      </c>
      <c r="D1098" s="2" t="s">
        <v>14</v>
      </c>
      <c r="F1098" s="10"/>
      <c r="I1098" s="2" t="s">
        <v>18</v>
      </c>
      <c r="L1098" s="2" t="s">
        <v>14</v>
      </c>
      <c r="M1098" s="10"/>
    </row>
    <row r="1099" spans="1:13" ht="18" customHeight="1">
      <c r="A1099" s="49" t="s">
        <v>19</v>
      </c>
      <c r="D1099" s="2" t="s">
        <v>14</v>
      </c>
      <c r="F1099" s="10"/>
      <c r="I1099" s="2" t="s">
        <v>20</v>
      </c>
      <c r="L1099" s="2" t="s">
        <v>14</v>
      </c>
      <c r="M1099" s="10"/>
    </row>
    <row r="1100" spans="1:13" ht="18" customHeight="1">
      <c r="A1100" s="49" t="s">
        <v>21</v>
      </c>
      <c r="D1100" s="2" t="s">
        <v>14</v>
      </c>
      <c r="F1100" s="10"/>
      <c r="I1100" s="2" t="s">
        <v>22</v>
      </c>
      <c r="L1100" s="2" t="s">
        <v>14</v>
      </c>
      <c r="M1100" s="10"/>
    </row>
    <row r="1101" spans="1:13" ht="18" customHeight="1">
      <c r="A1101" s="49" t="s">
        <v>23</v>
      </c>
      <c r="D1101" s="2" t="s">
        <v>14</v>
      </c>
      <c r="F1101" s="10"/>
      <c r="I1101" s="2" t="s">
        <v>24</v>
      </c>
      <c r="L1101" s="2" t="s">
        <v>14</v>
      </c>
      <c r="M1101" s="10"/>
    </row>
    <row r="1102" spans="1:13" ht="18" customHeight="1">
      <c r="A1102" s="49" t="s">
        <v>25</v>
      </c>
      <c r="D1102" s="2" t="s">
        <v>14</v>
      </c>
      <c r="F1102" s="10"/>
      <c r="I1102" s="2" t="s">
        <v>26</v>
      </c>
      <c r="L1102" s="2" t="s">
        <v>14</v>
      </c>
      <c r="M1102" s="10"/>
    </row>
    <row r="1103" spans="1:13" ht="18" customHeight="1">
      <c r="A1103" s="49" t="s">
        <v>27</v>
      </c>
      <c r="D1103" s="2" t="s">
        <v>14</v>
      </c>
      <c r="F1103" s="10"/>
      <c r="G1103" s="6"/>
      <c r="M1103" s="10"/>
    </row>
    <row r="1104" spans="1:14" ht="18.75">
      <c r="A1104" s="129" t="s">
        <v>209</v>
      </c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  <c r="L1104" s="129"/>
      <c r="M1104" s="129"/>
      <c r="N1104" s="129"/>
    </row>
    <row r="1105" spans="1:14" ht="18.75">
      <c r="A1105" s="130" t="s">
        <v>200</v>
      </c>
      <c r="B1105" s="130"/>
      <c r="C1105" s="130"/>
      <c r="D1105" s="130"/>
      <c r="E1105" s="130"/>
      <c r="F1105" s="130"/>
      <c r="G1105" s="130"/>
      <c r="H1105" s="130"/>
      <c r="I1105" s="130"/>
      <c r="J1105" s="130"/>
      <c r="K1105" s="130"/>
      <c r="L1105" s="130"/>
      <c r="M1105" s="130"/>
      <c r="N1105" s="130"/>
    </row>
    <row r="1106" spans="1:14" ht="18.75">
      <c r="A1106" s="131" t="s">
        <v>213</v>
      </c>
      <c r="B1106" s="131"/>
      <c r="C1106" s="131"/>
      <c r="D1106" s="131"/>
      <c r="E1106" s="131"/>
      <c r="F1106" s="131"/>
      <c r="G1106" s="131"/>
      <c r="H1106" s="131"/>
      <c r="I1106" s="131"/>
      <c r="J1106" s="131"/>
      <c r="K1106" s="131"/>
      <c r="L1106" s="131"/>
      <c r="M1106" s="131"/>
      <c r="N1106" s="131"/>
    </row>
    <row r="1107" spans="1:14" ht="18.75">
      <c r="A1107" s="52" t="s">
        <v>15</v>
      </c>
      <c r="B1107" s="12" t="s">
        <v>30</v>
      </c>
      <c r="C1107" s="13" t="s">
        <v>31</v>
      </c>
      <c r="D1107" s="13" t="s">
        <v>32</v>
      </c>
      <c r="E1107" s="13" t="s">
        <v>33</v>
      </c>
      <c r="F1107" s="13" t="s">
        <v>34</v>
      </c>
      <c r="G1107" s="13" t="s">
        <v>35</v>
      </c>
      <c r="H1107" s="13" t="s">
        <v>36</v>
      </c>
      <c r="I1107" s="13" t="s">
        <v>37</v>
      </c>
      <c r="J1107" s="13" t="s">
        <v>38</v>
      </c>
      <c r="K1107" s="13" t="s">
        <v>39</v>
      </c>
      <c r="L1107" s="13" t="s">
        <v>40</v>
      </c>
      <c r="M1107" s="14" t="s">
        <v>41</v>
      </c>
      <c r="N1107" s="15" t="s">
        <v>42</v>
      </c>
    </row>
    <row r="1108" spans="1:15" ht="18" customHeight="1">
      <c r="A1108" s="53">
        <v>1</v>
      </c>
      <c r="B1108" s="93">
        <v>0</v>
      </c>
      <c r="C1108" s="94">
        <v>0</v>
      </c>
      <c r="D1108" s="94">
        <v>0</v>
      </c>
      <c r="E1108" s="94">
        <v>5.5</v>
      </c>
      <c r="F1108" s="94">
        <v>50.3</v>
      </c>
      <c r="G1108" s="94">
        <v>39.9</v>
      </c>
      <c r="H1108" s="94">
        <v>0</v>
      </c>
      <c r="I1108" s="94">
        <v>0.7</v>
      </c>
      <c r="J1108" s="94">
        <v>0</v>
      </c>
      <c r="K1108" s="87">
        <v>0</v>
      </c>
      <c r="L1108" s="87">
        <v>2</v>
      </c>
      <c r="M1108" s="95">
        <v>0</v>
      </c>
      <c r="N1108" s="20"/>
      <c r="O1108" s="4"/>
    </row>
    <row r="1109" spans="1:15" ht="18" customHeight="1">
      <c r="A1109" s="54">
        <v>2</v>
      </c>
      <c r="B1109" s="96">
        <v>0</v>
      </c>
      <c r="C1109" s="89">
        <v>0</v>
      </c>
      <c r="D1109" s="97">
        <v>0</v>
      </c>
      <c r="E1109" s="97">
        <v>0.4</v>
      </c>
      <c r="F1109" s="97">
        <v>4</v>
      </c>
      <c r="G1109" s="97">
        <v>0</v>
      </c>
      <c r="H1109" s="97">
        <v>1.1</v>
      </c>
      <c r="I1109" s="97">
        <v>26.7</v>
      </c>
      <c r="J1109" s="97">
        <v>0</v>
      </c>
      <c r="K1109" s="98">
        <v>0</v>
      </c>
      <c r="L1109" s="89">
        <v>0</v>
      </c>
      <c r="M1109" s="99">
        <v>0</v>
      </c>
      <c r="N1109" s="25"/>
      <c r="O1109" s="4"/>
    </row>
    <row r="1110" spans="1:15" ht="18" customHeight="1">
      <c r="A1110" s="54">
        <v>3</v>
      </c>
      <c r="B1110" s="96">
        <v>0</v>
      </c>
      <c r="C1110" s="89">
        <v>1.7</v>
      </c>
      <c r="D1110" s="97">
        <v>5.5</v>
      </c>
      <c r="E1110" s="97">
        <v>0</v>
      </c>
      <c r="F1110" s="89">
        <v>0</v>
      </c>
      <c r="G1110" s="89">
        <v>0</v>
      </c>
      <c r="H1110" s="89">
        <v>18.9</v>
      </c>
      <c r="I1110" s="97">
        <v>14</v>
      </c>
      <c r="J1110" s="97">
        <v>0</v>
      </c>
      <c r="K1110" s="98">
        <v>0</v>
      </c>
      <c r="L1110" s="89">
        <v>0</v>
      </c>
      <c r="M1110" s="99">
        <v>0</v>
      </c>
      <c r="N1110" s="25"/>
      <c r="O1110" s="4"/>
    </row>
    <row r="1111" spans="1:15" ht="18" customHeight="1">
      <c r="A1111" s="54">
        <v>4</v>
      </c>
      <c r="B1111" s="96">
        <v>0</v>
      </c>
      <c r="C1111" s="89">
        <v>76.5</v>
      </c>
      <c r="D1111" s="89">
        <v>45</v>
      </c>
      <c r="E1111" s="97">
        <v>0</v>
      </c>
      <c r="F1111" s="89">
        <v>1.2</v>
      </c>
      <c r="G1111" s="89">
        <v>8.4</v>
      </c>
      <c r="H1111" s="89">
        <v>0</v>
      </c>
      <c r="I1111" s="97">
        <v>4.4</v>
      </c>
      <c r="J1111" s="97">
        <v>0</v>
      </c>
      <c r="K1111" s="98">
        <v>0</v>
      </c>
      <c r="L1111" s="89">
        <v>0</v>
      </c>
      <c r="M1111" s="99">
        <v>0</v>
      </c>
      <c r="N1111" s="25"/>
      <c r="O1111" s="4"/>
    </row>
    <row r="1112" spans="1:15" ht="18" customHeight="1">
      <c r="A1112" s="54">
        <v>5</v>
      </c>
      <c r="B1112" s="96">
        <v>0</v>
      </c>
      <c r="C1112" s="89">
        <v>12.5</v>
      </c>
      <c r="D1112" s="89">
        <v>0</v>
      </c>
      <c r="E1112" s="97">
        <v>0</v>
      </c>
      <c r="F1112" s="89">
        <v>0</v>
      </c>
      <c r="G1112" s="89">
        <v>46.5</v>
      </c>
      <c r="H1112" s="89">
        <v>70.6</v>
      </c>
      <c r="I1112" s="97">
        <v>0</v>
      </c>
      <c r="J1112" s="97">
        <v>0</v>
      </c>
      <c r="K1112" s="98">
        <v>0</v>
      </c>
      <c r="L1112" s="89">
        <v>0</v>
      </c>
      <c r="M1112" s="99">
        <v>0</v>
      </c>
      <c r="N1112" s="25"/>
      <c r="O1112" s="4"/>
    </row>
    <row r="1113" spans="1:15" ht="18" customHeight="1">
      <c r="A1113" s="54">
        <v>6</v>
      </c>
      <c r="B1113" s="96">
        <v>0</v>
      </c>
      <c r="C1113" s="89">
        <v>5</v>
      </c>
      <c r="D1113" s="89">
        <v>0</v>
      </c>
      <c r="E1113" s="97">
        <v>1.5</v>
      </c>
      <c r="F1113" s="89">
        <v>0</v>
      </c>
      <c r="G1113" s="89">
        <v>7</v>
      </c>
      <c r="H1113" s="89">
        <v>0</v>
      </c>
      <c r="I1113" s="89">
        <v>0</v>
      </c>
      <c r="J1113" s="89">
        <v>0</v>
      </c>
      <c r="K1113" s="98">
        <v>0</v>
      </c>
      <c r="L1113" s="89">
        <v>0</v>
      </c>
      <c r="M1113" s="99">
        <v>0</v>
      </c>
      <c r="N1113" s="25"/>
      <c r="O1113" s="4"/>
    </row>
    <row r="1114" spans="1:15" ht="18" customHeight="1">
      <c r="A1114" s="54">
        <v>7</v>
      </c>
      <c r="B1114" s="96">
        <v>0</v>
      </c>
      <c r="C1114" s="89">
        <v>51</v>
      </c>
      <c r="D1114" s="89">
        <v>0</v>
      </c>
      <c r="E1114" s="97">
        <v>0</v>
      </c>
      <c r="F1114" s="89">
        <v>0</v>
      </c>
      <c r="G1114" s="89">
        <v>0</v>
      </c>
      <c r="H1114" s="89">
        <v>0.2</v>
      </c>
      <c r="I1114" s="89">
        <v>0</v>
      </c>
      <c r="J1114" s="89">
        <v>0</v>
      </c>
      <c r="K1114" s="98">
        <v>0</v>
      </c>
      <c r="L1114" s="89">
        <v>0</v>
      </c>
      <c r="M1114" s="99">
        <v>0</v>
      </c>
      <c r="N1114" s="25"/>
      <c r="O1114" s="4"/>
    </row>
    <row r="1115" spans="1:15" ht="18" customHeight="1">
      <c r="A1115" s="54">
        <v>8</v>
      </c>
      <c r="B1115" s="96">
        <v>0</v>
      </c>
      <c r="C1115" s="89">
        <v>14.8</v>
      </c>
      <c r="D1115" s="89">
        <v>8.6</v>
      </c>
      <c r="E1115" s="97">
        <v>0</v>
      </c>
      <c r="F1115" s="89">
        <v>4.1</v>
      </c>
      <c r="G1115" s="89">
        <v>0</v>
      </c>
      <c r="H1115" s="89">
        <v>0</v>
      </c>
      <c r="I1115" s="89">
        <v>0</v>
      </c>
      <c r="J1115" s="89">
        <v>0</v>
      </c>
      <c r="K1115" s="98">
        <v>0</v>
      </c>
      <c r="L1115" s="89">
        <v>0</v>
      </c>
      <c r="M1115" s="99">
        <v>0</v>
      </c>
      <c r="N1115" s="25"/>
      <c r="O1115" s="4"/>
    </row>
    <row r="1116" spans="1:15" ht="18" customHeight="1">
      <c r="A1116" s="54">
        <v>9</v>
      </c>
      <c r="B1116" s="96">
        <v>0</v>
      </c>
      <c r="C1116" s="89">
        <v>27</v>
      </c>
      <c r="D1116" s="89">
        <v>3.6</v>
      </c>
      <c r="E1116" s="97">
        <v>0</v>
      </c>
      <c r="F1116" s="89">
        <v>8.5</v>
      </c>
      <c r="G1116" s="89">
        <v>0</v>
      </c>
      <c r="H1116" s="89">
        <v>0.3</v>
      </c>
      <c r="I1116" s="89">
        <v>0</v>
      </c>
      <c r="J1116" s="89">
        <v>0</v>
      </c>
      <c r="K1116" s="98">
        <v>0</v>
      </c>
      <c r="L1116" s="89">
        <v>0</v>
      </c>
      <c r="M1116" s="99">
        <v>0</v>
      </c>
      <c r="N1116" s="25"/>
      <c r="O1116" s="4"/>
    </row>
    <row r="1117" spans="1:15" ht="18" customHeight="1">
      <c r="A1117" s="54">
        <v>10</v>
      </c>
      <c r="B1117" s="96">
        <v>0</v>
      </c>
      <c r="C1117" s="89">
        <v>3.2</v>
      </c>
      <c r="D1117" s="89">
        <v>0</v>
      </c>
      <c r="E1117" s="97">
        <v>0</v>
      </c>
      <c r="F1117" s="89">
        <v>3.5</v>
      </c>
      <c r="G1117" s="89">
        <v>0</v>
      </c>
      <c r="H1117" s="89">
        <v>12.8</v>
      </c>
      <c r="I1117" s="89">
        <v>0</v>
      </c>
      <c r="J1117" s="89">
        <v>0</v>
      </c>
      <c r="K1117" s="98">
        <v>0</v>
      </c>
      <c r="L1117" s="89">
        <v>0</v>
      </c>
      <c r="M1117" s="99">
        <v>0</v>
      </c>
      <c r="N1117" s="25"/>
      <c r="O1117" s="4"/>
    </row>
    <row r="1118" spans="1:15" ht="18" customHeight="1">
      <c r="A1118" s="54">
        <v>11</v>
      </c>
      <c r="B1118" s="96">
        <v>0</v>
      </c>
      <c r="C1118" s="89">
        <v>1.7</v>
      </c>
      <c r="D1118" s="89">
        <v>0</v>
      </c>
      <c r="E1118" s="97">
        <v>0</v>
      </c>
      <c r="F1118" s="89">
        <v>0</v>
      </c>
      <c r="G1118" s="89">
        <v>18.4</v>
      </c>
      <c r="H1118" s="89">
        <v>2.4</v>
      </c>
      <c r="I1118" s="89">
        <v>0</v>
      </c>
      <c r="J1118" s="89">
        <v>0</v>
      </c>
      <c r="K1118" s="98">
        <v>0</v>
      </c>
      <c r="L1118" s="89">
        <v>0</v>
      </c>
      <c r="M1118" s="99">
        <v>0</v>
      </c>
      <c r="N1118" s="25"/>
      <c r="O1118" s="4"/>
    </row>
    <row r="1119" spans="1:15" ht="18" customHeight="1">
      <c r="A1119" s="54">
        <v>12</v>
      </c>
      <c r="B1119" s="96">
        <v>0</v>
      </c>
      <c r="C1119" s="89">
        <v>22.2</v>
      </c>
      <c r="D1119" s="89">
        <v>11.7</v>
      </c>
      <c r="E1119" s="97">
        <v>0</v>
      </c>
      <c r="F1119" s="89">
        <v>1</v>
      </c>
      <c r="G1119" s="89">
        <v>6.9</v>
      </c>
      <c r="H1119" s="89">
        <v>1.9</v>
      </c>
      <c r="I1119" s="89">
        <v>0</v>
      </c>
      <c r="J1119" s="89">
        <v>0</v>
      </c>
      <c r="K1119" s="98">
        <v>0</v>
      </c>
      <c r="L1119" s="89">
        <v>0</v>
      </c>
      <c r="M1119" s="99">
        <v>0</v>
      </c>
      <c r="N1119" s="25"/>
      <c r="O1119" s="4"/>
    </row>
    <row r="1120" spans="1:15" ht="18" customHeight="1">
      <c r="A1120" s="54">
        <v>13</v>
      </c>
      <c r="B1120" s="96">
        <v>0</v>
      </c>
      <c r="C1120" s="89">
        <v>8.2</v>
      </c>
      <c r="D1120" s="89">
        <v>13</v>
      </c>
      <c r="E1120" s="97">
        <v>0</v>
      </c>
      <c r="F1120" s="89">
        <v>0</v>
      </c>
      <c r="G1120" s="89">
        <v>0.6</v>
      </c>
      <c r="H1120" s="89">
        <v>7.5</v>
      </c>
      <c r="I1120" s="89">
        <v>0</v>
      </c>
      <c r="J1120" s="89">
        <v>0</v>
      </c>
      <c r="K1120" s="98">
        <v>0</v>
      </c>
      <c r="L1120" s="89">
        <v>0</v>
      </c>
      <c r="M1120" s="99">
        <v>0</v>
      </c>
      <c r="N1120" s="25"/>
      <c r="O1120" s="4"/>
    </row>
    <row r="1121" spans="1:15" ht="18" customHeight="1">
      <c r="A1121" s="54">
        <v>14</v>
      </c>
      <c r="B1121" s="96">
        <v>0</v>
      </c>
      <c r="C1121" s="89">
        <v>16.3</v>
      </c>
      <c r="D1121" s="89">
        <v>5.7</v>
      </c>
      <c r="E1121" s="97">
        <v>0</v>
      </c>
      <c r="F1121" s="89">
        <v>0</v>
      </c>
      <c r="G1121" s="89">
        <v>5.5</v>
      </c>
      <c r="H1121" s="89">
        <v>0.7</v>
      </c>
      <c r="I1121" s="89">
        <v>0</v>
      </c>
      <c r="J1121" s="89">
        <v>0</v>
      </c>
      <c r="K1121" s="98">
        <v>0</v>
      </c>
      <c r="L1121" s="89">
        <v>0</v>
      </c>
      <c r="M1121" s="99">
        <v>0</v>
      </c>
      <c r="N1121" s="25"/>
      <c r="O1121" s="4"/>
    </row>
    <row r="1122" spans="1:15" ht="18" customHeight="1">
      <c r="A1122" s="54">
        <v>15</v>
      </c>
      <c r="B1122" s="96">
        <v>0</v>
      </c>
      <c r="C1122" s="89">
        <v>1.8</v>
      </c>
      <c r="D1122" s="89">
        <v>3.5</v>
      </c>
      <c r="E1122" s="97">
        <v>0</v>
      </c>
      <c r="F1122" s="89">
        <v>0</v>
      </c>
      <c r="G1122" s="89">
        <v>13.4</v>
      </c>
      <c r="H1122" s="89">
        <v>7.2</v>
      </c>
      <c r="I1122" s="89">
        <v>0</v>
      </c>
      <c r="J1122" s="89">
        <v>0</v>
      </c>
      <c r="K1122" s="98">
        <v>0</v>
      </c>
      <c r="L1122" s="89">
        <v>0</v>
      </c>
      <c r="M1122" s="99">
        <v>0</v>
      </c>
      <c r="N1122" s="25"/>
      <c r="O1122" s="4"/>
    </row>
    <row r="1123" spans="1:15" ht="18" customHeight="1">
      <c r="A1123" s="54">
        <v>16</v>
      </c>
      <c r="B1123" s="96">
        <v>0</v>
      </c>
      <c r="C1123" s="89">
        <v>6.1</v>
      </c>
      <c r="D1123" s="89">
        <v>0</v>
      </c>
      <c r="E1123" s="97">
        <v>0</v>
      </c>
      <c r="F1123" s="102">
        <v>7.2</v>
      </c>
      <c r="G1123" s="102">
        <v>0.8</v>
      </c>
      <c r="H1123" s="89">
        <v>0</v>
      </c>
      <c r="I1123" s="89">
        <v>0</v>
      </c>
      <c r="J1123" s="89">
        <v>0</v>
      </c>
      <c r="K1123" s="98">
        <v>0</v>
      </c>
      <c r="L1123" s="89">
        <v>0</v>
      </c>
      <c r="M1123" s="99">
        <v>0</v>
      </c>
      <c r="N1123" s="25"/>
      <c r="O1123" s="4"/>
    </row>
    <row r="1124" spans="1:15" ht="18" customHeight="1">
      <c r="A1124" s="54">
        <v>17</v>
      </c>
      <c r="B1124" s="96">
        <v>0</v>
      </c>
      <c r="C1124" s="89">
        <v>29.2</v>
      </c>
      <c r="D1124" s="89">
        <v>0</v>
      </c>
      <c r="E1124" s="97">
        <v>0</v>
      </c>
      <c r="F1124" s="89">
        <v>16.9</v>
      </c>
      <c r="G1124" s="89">
        <v>0</v>
      </c>
      <c r="H1124" s="89">
        <v>0</v>
      </c>
      <c r="I1124" s="89">
        <v>0</v>
      </c>
      <c r="J1124" s="89">
        <v>0</v>
      </c>
      <c r="K1124" s="98">
        <v>0</v>
      </c>
      <c r="L1124" s="89">
        <v>0</v>
      </c>
      <c r="M1124" s="99">
        <v>0</v>
      </c>
      <c r="N1124" s="25"/>
      <c r="O1124" s="4"/>
    </row>
    <row r="1125" spans="1:15" ht="18" customHeight="1">
      <c r="A1125" s="54">
        <v>18</v>
      </c>
      <c r="B1125" s="96">
        <v>0</v>
      </c>
      <c r="C1125" s="89">
        <v>12.3</v>
      </c>
      <c r="D1125" s="89">
        <v>0.7</v>
      </c>
      <c r="E1125" s="97">
        <v>0</v>
      </c>
      <c r="F1125" s="89">
        <v>0</v>
      </c>
      <c r="G1125" s="89">
        <v>0</v>
      </c>
      <c r="H1125" s="89">
        <v>0</v>
      </c>
      <c r="I1125" s="89">
        <v>0</v>
      </c>
      <c r="J1125" s="89">
        <v>0</v>
      </c>
      <c r="K1125" s="98">
        <v>0</v>
      </c>
      <c r="L1125" s="89">
        <v>0</v>
      </c>
      <c r="M1125" s="99">
        <v>0.6</v>
      </c>
      <c r="N1125" s="25"/>
      <c r="O1125" s="4"/>
    </row>
    <row r="1126" spans="1:15" ht="18" customHeight="1">
      <c r="A1126" s="54">
        <v>19</v>
      </c>
      <c r="B1126" s="96">
        <v>0</v>
      </c>
      <c r="C1126" s="89">
        <v>2.2</v>
      </c>
      <c r="D1126" s="89">
        <v>8.5</v>
      </c>
      <c r="E1126" s="89">
        <v>2</v>
      </c>
      <c r="F1126" s="89">
        <v>9.2</v>
      </c>
      <c r="G1126" s="89">
        <v>3.3</v>
      </c>
      <c r="H1126" s="89">
        <v>18.7</v>
      </c>
      <c r="I1126" s="89">
        <v>0</v>
      </c>
      <c r="J1126" s="89">
        <v>0</v>
      </c>
      <c r="K1126" s="98">
        <v>0</v>
      </c>
      <c r="L1126" s="89">
        <v>0</v>
      </c>
      <c r="M1126" s="99">
        <v>0</v>
      </c>
      <c r="N1126" s="25"/>
      <c r="O1126" s="4"/>
    </row>
    <row r="1127" spans="1:15" ht="18" customHeight="1">
      <c r="A1127" s="54">
        <v>20</v>
      </c>
      <c r="B1127" s="96">
        <v>0</v>
      </c>
      <c r="C1127" s="89">
        <v>3.2</v>
      </c>
      <c r="D1127" s="89">
        <v>0</v>
      </c>
      <c r="E1127" s="89">
        <v>4</v>
      </c>
      <c r="F1127" s="89">
        <v>1.1</v>
      </c>
      <c r="G1127" s="89">
        <v>0</v>
      </c>
      <c r="H1127" s="89">
        <v>0</v>
      </c>
      <c r="I1127" s="89">
        <v>0</v>
      </c>
      <c r="J1127" s="89">
        <v>0</v>
      </c>
      <c r="K1127" s="98">
        <v>0</v>
      </c>
      <c r="L1127" s="89">
        <v>3.4</v>
      </c>
      <c r="M1127" s="99">
        <v>0</v>
      </c>
      <c r="N1127" s="25"/>
      <c r="O1127" s="4"/>
    </row>
    <row r="1128" spans="1:15" ht="18" customHeight="1">
      <c r="A1128" s="54">
        <v>21</v>
      </c>
      <c r="B1128" s="96">
        <v>0</v>
      </c>
      <c r="C1128" s="89">
        <v>0.4</v>
      </c>
      <c r="D1128" s="89">
        <v>0</v>
      </c>
      <c r="E1128" s="89">
        <v>2.3</v>
      </c>
      <c r="F1128" s="89">
        <v>0</v>
      </c>
      <c r="G1128" s="89">
        <v>0</v>
      </c>
      <c r="H1128" s="89">
        <v>0</v>
      </c>
      <c r="I1128" s="89">
        <v>5.2</v>
      </c>
      <c r="J1128" s="89">
        <v>0</v>
      </c>
      <c r="K1128" s="98">
        <v>0</v>
      </c>
      <c r="L1128" s="89">
        <v>0</v>
      </c>
      <c r="M1128" s="99">
        <v>0</v>
      </c>
      <c r="N1128" s="25"/>
      <c r="O1128" s="4"/>
    </row>
    <row r="1129" spans="1:15" ht="18" customHeight="1">
      <c r="A1129" s="54">
        <v>22</v>
      </c>
      <c r="B1129" s="96">
        <v>0</v>
      </c>
      <c r="C1129" s="89">
        <v>0</v>
      </c>
      <c r="D1129" s="89">
        <v>0</v>
      </c>
      <c r="E1129" s="89">
        <v>0.4</v>
      </c>
      <c r="F1129" s="89">
        <v>23.7</v>
      </c>
      <c r="G1129" s="89">
        <v>0</v>
      </c>
      <c r="H1129" s="89">
        <v>0</v>
      </c>
      <c r="I1129" s="89">
        <v>0</v>
      </c>
      <c r="J1129" s="89">
        <v>0</v>
      </c>
      <c r="K1129" s="98">
        <v>0</v>
      </c>
      <c r="L1129" s="89">
        <v>0</v>
      </c>
      <c r="M1129" s="99">
        <v>0</v>
      </c>
      <c r="N1129" s="25"/>
      <c r="O1129" s="4"/>
    </row>
    <row r="1130" spans="1:15" ht="18" customHeight="1">
      <c r="A1130" s="54">
        <v>23</v>
      </c>
      <c r="B1130" s="96">
        <v>0</v>
      </c>
      <c r="C1130" s="89">
        <v>0</v>
      </c>
      <c r="D1130" s="89">
        <v>0</v>
      </c>
      <c r="E1130" s="89">
        <v>3.1</v>
      </c>
      <c r="F1130" s="89">
        <v>13.2</v>
      </c>
      <c r="G1130" s="89">
        <v>0</v>
      </c>
      <c r="H1130" s="89">
        <v>0</v>
      </c>
      <c r="I1130" s="89">
        <v>0</v>
      </c>
      <c r="J1130" s="89">
        <v>0</v>
      </c>
      <c r="K1130" s="98">
        <v>0</v>
      </c>
      <c r="L1130" s="89">
        <v>0</v>
      </c>
      <c r="M1130" s="99">
        <v>0</v>
      </c>
      <c r="N1130" s="25"/>
      <c r="O1130" s="4"/>
    </row>
    <row r="1131" spans="1:15" ht="18" customHeight="1">
      <c r="A1131" s="54">
        <v>24</v>
      </c>
      <c r="B1131" s="96">
        <v>0</v>
      </c>
      <c r="C1131" s="89">
        <v>0</v>
      </c>
      <c r="D1131" s="89">
        <v>0</v>
      </c>
      <c r="E1131" s="89">
        <v>36</v>
      </c>
      <c r="F1131" s="89">
        <v>3.8</v>
      </c>
      <c r="G1131" s="89">
        <v>0</v>
      </c>
      <c r="H1131" s="89">
        <v>0</v>
      </c>
      <c r="I1131" s="89">
        <v>0</v>
      </c>
      <c r="J1131" s="89">
        <v>0</v>
      </c>
      <c r="K1131" s="98">
        <v>0</v>
      </c>
      <c r="L1131" s="89">
        <v>0</v>
      </c>
      <c r="M1131" s="99">
        <v>0</v>
      </c>
      <c r="N1131" s="25"/>
      <c r="O1131" s="4"/>
    </row>
    <row r="1132" spans="1:15" ht="18" customHeight="1">
      <c r="A1132" s="54">
        <v>25</v>
      </c>
      <c r="B1132" s="96">
        <v>16</v>
      </c>
      <c r="C1132" s="89">
        <v>0</v>
      </c>
      <c r="D1132" s="89">
        <v>0.9</v>
      </c>
      <c r="E1132" s="89">
        <v>2.1</v>
      </c>
      <c r="F1132" s="89">
        <v>17.1</v>
      </c>
      <c r="G1132" s="89">
        <v>2.7</v>
      </c>
      <c r="H1132" s="89">
        <v>0</v>
      </c>
      <c r="I1132" s="89">
        <v>0</v>
      </c>
      <c r="J1132" s="89">
        <v>0</v>
      </c>
      <c r="K1132" s="98">
        <v>0</v>
      </c>
      <c r="L1132" s="89">
        <v>0</v>
      </c>
      <c r="M1132" s="99">
        <v>0</v>
      </c>
      <c r="N1132" s="25"/>
      <c r="O1132" s="4"/>
    </row>
    <row r="1133" spans="1:15" ht="18" customHeight="1">
      <c r="A1133" s="54">
        <v>26</v>
      </c>
      <c r="B1133" s="96">
        <v>17</v>
      </c>
      <c r="C1133" s="89">
        <v>0</v>
      </c>
      <c r="D1133" s="89">
        <v>45.3</v>
      </c>
      <c r="E1133" s="89">
        <v>0</v>
      </c>
      <c r="F1133" s="89">
        <v>2.7</v>
      </c>
      <c r="G1133" s="89">
        <v>4.4</v>
      </c>
      <c r="H1133" s="89">
        <v>0</v>
      </c>
      <c r="I1133" s="89">
        <v>0</v>
      </c>
      <c r="J1133" s="89">
        <v>0</v>
      </c>
      <c r="K1133" s="98">
        <v>0</v>
      </c>
      <c r="L1133" s="89">
        <v>0</v>
      </c>
      <c r="M1133" s="99">
        <v>0</v>
      </c>
      <c r="N1133" s="25"/>
      <c r="O1133" s="4"/>
    </row>
    <row r="1134" spans="1:15" ht="18" customHeight="1">
      <c r="A1134" s="54">
        <v>27</v>
      </c>
      <c r="B1134" s="96">
        <v>6.3</v>
      </c>
      <c r="C1134" s="89">
        <v>0</v>
      </c>
      <c r="D1134" s="89">
        <v>77.5</v>
      </c>
      <c r="E1134" s="89">
        <v>0</v>
      </c>
      <c r="F1134" s="89">
        <v>0</v>
      </c>
      <c r="G1134" s="89">
        <v>70</v>
      </c>
      <c r="H1134" s="89">
        <v>0</v>
      </c>
      <c r="I1134" s="89">
        <v>0</v>
      </c>
      <c r="J1134" s="89">
        <v>0</v>
      </c>
      <c r="K1134" s="98">
        <v>0</v>
      </c>
      <c r="L1134" s="89">
        <v>3.2</v>
      </c>
      <c r="M1134" s="99">
        <v>0</v>
      </c>
      <c r="N1134" s="25"/>
      <c r="O1134" s="4"/>
    </row>
    <row r="1135" spans="1:15" ht="18" customHeight="1">
      <c r="A1135" s="54">
        <v>28</v>
      </c>
      <c r="B1135" s="96">
        <v>0</v>
      </c>
      <c r="C1135" s="89">
        <v>0</v>
      </c>
      <c r="D1135" s="89">
        <v>0.3</v>
      </c>
      <c r="E1135" s="89">
        <v>3</v>
      </c>
      <c r="F1135" s="89">
        <v>0</v>
      </c>
      <c r="G1135" s="89">
        <v>32.8</v>
      </c>
      <c r="H1135" s="89">
        <v>0</v>
      </c>
      <c r="I1135" s="89">
        <v>0</v>
      </c>
      <c r="J1135" s="89">
        <v>0</v>
      </c>
      <c r="K1135" s="98">
        <v>7.6</v>
      </c>
      <c r="L1135" s="89">
        <v>7.2</v>
      </c>
      <c r="M1135" s="99">
        <v>0</v>
      </c>
      <c r="N1135" s="25"/>
      <c r="O1135" s="4"/>
    </row>
    <row r="1136" spans="1:15" ht="18" customHeight="1">
      <c r="A1136" s="54">
        <v>29</v>
      </c>
      <c r="B1136" s="96">
        <v>0</v>
      </c>
      <c r="C1136" s="89">
        <v>0</v>
      </c>
      <c r="D1136" s="89">
        <v>0</v>
      </c>
      <c r="E1136" s="89">
        <v>0.4</v>
      </c>
      <c r="F1136" s="89">
        <v>0.6</v>
      </c>
      <c r="G1136" s="89">
        <v>0</v>
      </c>
      <c r="H1136" s="89">
        <v>0</v>
      </c>
      <c r="I1136" s="89">
        <v>0</v>
      </c>
      <c r="J1136" s="89">
        <v>0</v>
      </c>
      <c r="K1136" s="98">
        <v>0</v>
      </c>
      <c r="L1136" s="23">
        <v>0</v>
      </c>
      <c r="M1136" s="99">
        <v>0</v>
      </c>
      <c r="N1136" s="25"/>
      <c r="O1136" s="4"/>
    </row>
    <row r="1137" spans="1:15" ht="18" customHeight="1">
      <c r="A1137" s="54">
        <v>30</v>
      </c>
      <c r="B1137" s="96">
        <v>0</v>
      </c>
      <c r="C1137" s="89">
        <v>0</v>
      </c>
      <c r="D1137" s="89">
        <v>0</v>
      </c>
      <c r="E1137" s="89">
        <v>0</v>
      </c>
      <c r="F1137" s="89">
        <v>13.6</v>
      </c>
      <c r="G1137" s="89">
        <v>0</v>
      </c>
      <c r="H1137" s="89">
        <v>0</v>
      </c>
      <c r="I1137" s="89">
        <v>0</v>
      </c>
      <c r="J1137" s="89">
        <v>0</v>
      </c>
      <c r="K1137" s="98">
        <v>0</v>
      </c>
      <c r="L1137" s="23"/>
      <c r="M1137" s="99">
        <v>2.5</v>
      </c>
      <c r="N1137" s="25"/>
      <c r="O1137" s="4"/>
    </row>
    <row r="1138" spans="1:15" ht="18" customHeight="1">
      <c r="A1138" s="55">
        <v>31</v>
      </c>
      <c r="B1138" s="27"/>
      <c r="C1138" s="91">
        <v>12</v>
      </c>
      <c r="D1138" s="28"/>
      <c r="E1138" s="91">
        <v>2.2</v>
      </c>
      <c r="F1138" s="91">
        <v>0</v>
      </c>
      <c r="G1138" s="28"/>
      <c r="H1138" s="91">
        <v>2.5</v>
      </c>
      <c r="I1138" s="28"/>
      <c r="J1138" s="91">
        <v>0</v>
      </c>
      <c r="K1138" s="100">
        <v>17.8</v>
      </c>
      <c r="L1138" s="28"/>
      <c r="M1138" s="101">
        <v>0.9</v>
      </c>
      <c r="N1138" s="59"/>
      <c r="O1138" s="4"/>
    </row>
    <row r="1139" spans="1:15" ht="18" customHeight="1">
      <c r="A1139" s="60" t="s">
        <v>43</v>
      </c>
      <c r="B1139" s="61">
        <f>SUM(B1108:B1138)</f>
        <v>39.3</v>
      </c>
      <c r="C1139" s="62">
        <f aca="true" t="shared" si="48" ref="C1139:M1139">SUM(C1108:C1138)</f>
        <v>307.29999999999995</v>
      </c>
      <c r="D1139" s="62">
        <f t="shared" si="48"/>
        <v>229.8</v>
      </c>
      <c r="E1139" s="62">
        <f t="shared" si="48"/>
        <v>62.900000000000006</v>
      </c>
      <c r="F1139" s="62">
        <f t="shared" si="48"/>
        <v>181.69999999999996</v>
      </c>
      <c r="G1139" s="62">
        <f t="shared" si="48"/>
        <v>260.6</v>
      </c>
      <c r="H1139" s="62">
        <f t="shared" si="48"/>
        <v>144.8</v>
      </c>
      <c r="I1139" s="62">
        <f t="shared" si="48"/>
        <v>51</v>
      </c>
      <c r="J1139" s="62">
        <f t="shared" si="48"/>
        <v>0</v>
      </c>
      <c r="K1139" s="62">
        <f t="shared" si="48"/>
        <v>25.4</v>
      </c>
      <c r="L1139" s="62">
        <f t="shared" si="48"/>
        <v>15.8</v>
      </c>
      <c r="M1139" s="63">
        <f t="shared" si="48"/>
        <v>4</v>
      </c>
      <c r="N1139" s="64">
        <f>SUM(B1139:M1139)</f>
        <v>1322.6</v>
      </c>
      <c r="O1139" s="4" t="s">
        <v>14</v>
      </c>
    </row>
    <row r="1140" spans="1:15" ht="18" customHeight="1">
      <c r="A1140" s="54" t="s">
        <v>44</v>
      </c>
      <c r="B1140" s="22">
        <f>AVERAGE(B1108:B1138)</f>
        <v>1.3099999999999998</v>
      </c>
      <c r="C1140" s="23">
        <f aca="true" t="shared" si="49" ref="C1140:M1140">AVERAGE(C1108:C1138)</f>
        <v>9.912903225806451</v>
      </c>
      <c r="D1140" s="23">
        <f t="shared" si="49"/>
        <v>7.66</v>
      </c>
      <c r="E1140" s="23">
        <f t="shared" si="49"/>
        <v>2.0290322580645164</v>
      </c>
      <c r="F1140" s="23">
        <f t="shared" si="49"/>
        <v>5.861290322580644</v>
      </c>
      <c r="G1140" s="23">
        <f t="shared" si="49"/>
        <v>8.686666666666667</v>
      </c>
      <c r="H1140" s="23">
        <f t="shared" si="49"/>
        <v>4.670967741935484</v>
      </c>
      <c r="I1140" s="23">
        <f t="shared" si="49"/>
        <v>1.7</v>
      </c>
      <c r="J1140" s="23">
        <f t="shared" si="49"/>
        <v>0</v>
      </c>
      <c r="K1140" s="23">
        <f t="shared" si="49"/>
        <v>0.8193548387096774</v>
      </c>
      <c r="L1140" s="23">
        <f t="shared" si="49"/>
        <v>0.5448275862068965</v>
      </c>
      <c r="M1140" s="24">
        <f t="shared" si="49"/>
        <v>0.12903225806451613</v>
      </c>
      <c r="N1140" s="25">
        <f>AVERAGE(B1140:M1140)</f>
        <v>3.610339574836239</v>
      </c>
      <c r="O1140" s="4" t="s">
        <v>201</v>
      </c>
    </row>
    <row r="1141" spans="1:15" ht="18" customHeight="1">
      <c r="A1141" s="65" t="s">
        <v>45</v>
      </c>
      <c r="B1141" s="66">
        <v>3</v>
      </c>
      <c r="C1141" s="67">
        <v>20</v>
      </c>
      <c r="D1141" s="67">
        <v>14</v>
      </c>
      <c r="E1141" s="67">
        <v>13</v>
      </c>
      <c r="F1141" s="67">
        <v>18</v>
      </c>
      <c r="G1141" s="67">
        <v>15</v>
      </c>
      <c r="H1141" s="67">
        <v>13</v>
      </c>
      <c r="I1141" s="67">
        <v>5</v>
      </c>
      <c r="J1141" s="67">
        <v>0</v>
      </c>
      <c r="K1141" s="67">
        <v>2</v>
      </c>
      <c r="L1141" s="67">
        <v>4</v>
      </c>
      <c r="M1141" s="68">
        <v>3</v>
      </c>
      <c r="N1141" s="69">
        <f>SUM(B1141:M1141)</f>
        <v>110</v>
      </c>
      <c r="O1141" s="7" t="s">
        <v>45</v>
      </c>
    </row>
    <row r="1142" spans="1:13" ht="18" customHeight="1">
      <c r="A1142" s="49" t="s">
        <v>13</v>
      </c>
      <c r="D1142" s="2" t="s">
        <v>14</v>
      </c>
      <c r="F1142" s="10"/>
      <c r="I1142" s="2" t="s">
        <v>16</v>
      </c>
      <c r="L1142" s="2" t="s">
        <v>14</v>
      </c>
      <c r="M1142" s="10"/>
    </row>
    <row r="1143" spans="1:13" ht="18" customHeight="1">
      <c r="A1143" s="49" t="s">
        <v>17</v>
      </c>
      <c r="D1143" s="2" t="s">
        <v>14</v>
      </c>
      <c r="F1143" s="10"/>
      <c r="I1143" s="2" t="s">
        <v>18</v>
      </c>
      <c r="L1143" s="2" t="s">
        <v>14</v>
      </c>
      <c r="M1143" s="10"/>
    </row>
    <row r="1144" spans="1:13" ht="18" customHeight="1">
      <c r="A1144" s="49" t="s">
        <v>19</v>
      </c>
      <c r="D1144" s="2" t="s">
        <v>14</v>
      </c>
      <c r="F1144" s="10"/>
      <c r="I1144" s="2" t="s">
        <v>20</v>
      </c>
      <c r="L1144" s="2" t="s">
        <v>14</v>
      </c>
      <c r="M1144" s="10"/>
    </row>
    <row r="1145" spans="1:13" ht="18" customHeight="1">
      <c r="A1145" s="49" t="s">
        <v>21</v>
      </c>
      <c r="D1145" s="2" t="s">
        <v>14</v>
      </c>
      <c r="F1145" s="10"/>
      <c r="I1145" s="2" t="s">
        <v>22</v>
      </c>
      <c r="L1145" s="2" t="s">
        <v>14</v>
      </c>
      <c r="M1145" s="10"/>
    </row>
    <row r="1146" spans="1:13" ht="18" customHeight="1">
      <c r="A1146" s="49" t="s">
        <v>23</v>
      </c>
      <c r="D1146" s="2" t="s">
        <v>14</v>
      </c>
      <c r="F1146" s="10"/>
      <c r="I1146" s="2" t="s">
        <v>24</v>
      </c>
      <c r="L1146" s="2" t="s">
        <v>14</v>
      </c>
      <c r="M1146" s="10"/>
    </row>
    <row r="1147" spans="1:13" ht="18" customHeight="1">
      <c r="A1147" s="49" t="s">
        <v>25</v>
      </c>
      <c r="D1147" s="2" t="s">
        <v>14</v>
      </c>
      <c r="F1147" s="10"/>
      <c r="I1147" s="2" t="s">
        <v>26</v>
      </c>
      <c r="L1147" s="2" t="s">
        <v>14</v>
      </c>
      <c r="M1147" s="10"/>
    </row>
    <row r="1148" spans="1:13" ht="18" customHeight="1">
      <c r="A1148" s="49" t="s">
        <v>27</v>
      </c>
      <c r="D1148" s="2" t="s">
        <v>14</v>
      </c>
      <c r="F1148" s="10"/>
      <c r="G1148" s="6"/>
      <c r="M1148" s="10"/>
    </row>
    <row r="1149" spans="1:14" ht="18.75">
      <c r="A1149" s="129" t="s">
        <v>209</v>
      </c>
      <c r="B1149" s="129"/>
      <c r="C1149" s="129"/>
      <c r="D1149" s="129"/>
      <c r="E1149" s="129"/>
      <c r="F1149" s="129"/>
      <c r="G1149" s="129"/>
      <c r="H1149" s="129"/>
      <c r="I1149" s="129"/>
      <c r="J1149" s="129"/>
      <c r="K1149" s="129"/>
      <c r="L1149" s="129"/>
      <c r="M1149" s="129"/>
      <c r="N1149" s="129"/>
    </row>
    <row r="1150" spans="1:14" ht="18.75">
      <c r="A1150" s="130" t="s">
        <v>200</v>
      </c>
      <c r="B1150" s="130"/>
      <c r="C1150" s="130"/>
      <c r="D1150" s="130"/>
      <c r="E1150" s="130"/>
      <c r="F1150" s="130"/>
      <c r="G1150" s="130"/>
      <c r="H1150" s="130"/>
      <c r="I1150" s="130"/>
      <c r="J1150" s="130"/>
      <c r="K1150" s="130"/>
      <c r="L1150" s="130"/>
      <c r="M1150" s="130"/>
      <c r="N1150" s="130"/>
    </row>
    <row r="1151" spans="1:14" ht="18.75">
      <c r="A1151" s="131" t="s">
        <v>214</v>
      </c>
      <c r="B1151" s="131"/>
      <c r="C1151" s="131"/>
      <c r="D1151" s="131"/>
      <c r="E1151" s="131"/>
      <c r="F1151" s="131"/>
      <c r="G1151" s="131"/>
      <c r="H1151" s="131"/>
      <c r="I1151" s="131"/>
      <c r="J1151" s="131"/>
      <c r="K1151" s="131"/>
      <c r="L1151" s="131"/>
      <c r="M1151" s="131"/>
      <c r="N1151" s="131"/>
    </row>
    <row r="1152" spans="1:14" ht="18.75">
      <c r="A1152" s="52" t="s">
        <v>15</v>
      </c>
      <c r="B1152" s="12" t="s">
        <v>30</v>
      </c>
      <c r="C1152" s="13" t="s">
        <v>31</v>
      </c>
      <c r="D1152" s="13" t="s">
        <v>32</v>
      </c>
      <c r="E1152" s="13" t="s">
        <v>33</v>
      </c>
      <c r="F1152" s="13" t="s">
        <v>34</v>
      </c>
      <c r="G1152" s="13" t="s">
        <v>35</v>
      </c>
      <c r="H1152" s="13" t="s">
        <v>36</v>
      </c>
      <c r="I1152" s="13" t="s">
        <v>37</v>
      </c>
      <c r="J1152" s="13" t="s">
        <v>38</v>
      </c>
      <c r="K1152" s="13" t="s">
        <v>39</v>
      </c>
      <c r="L1152" s="13" t="s">
        <v>40</v>
      </c>
      <c r="M1152" s="14" t="s">
        <v>41</v>
      </c>
      <c r="N1152" s="15" t="s">
        <v>42</v>
      </c>
    </row>
    <row r="1153" spans="1:15" ht="18" customHeight="1">
      <c r="A1153" s="53">
        <v>1</v>
      </c>
      <c r="B1153" s="93">
        <v>0</v>
      </c>
      <c r="C1153" s="94">
        <v>0</v>
      </c>
      <c r="D1153" s="94">
        <v>0</v>
      </c>
      <c r="E1153" s="103">
        <v>0</v>
      </c>
      <c r="F1153" s="62">
        <v>12.7</v>
      </c>
      <c r="G1153" s="84">
        <v>1.8</v>
      </c>
      <c r="H1153" s="85">
        <v>3.4</v>
      </c>
      <c r="I1153" s="85">
        <v>44</v>
      </c>
      <c r="J1153" s="85">
        <v>0</v>
      </c>
      <c r="K1153" s="86">
        <v>0</v>
      </c>
      <c r="L1153" s="87">
        <v>0</v>
      </c>
      <c r="M1153" s="63">
        <v>0</v>
      </c>
      <c r="N1153" s="20"/>
      <c r="O1153" s="4"/>
    </row>
    <row r="1154" spans="1:15" ht="18" customHeight="1">
      <c r="A1154" s="54">
        <v>2</v>
      </c>
      <c r="B1154" s="96">
        <v>0</v>
      </c>
      <c r="C1154" s="89">
        <v>4.9</v>
      </c>
      <c r="D1154" s="97">
        <v>5.5</v>
      </c>
      <c r="E1154" s="104">
        <v>1.2</v>
      </c>
      <c r="F1154" s="23">
        <v>28.7</v>
      </c>
      <c r="G1154" s="88">
        <v>0.6</v>
      </c>
      <c r="H1154" s="89">
        <v>0</v>
      </c>
      <c r="I1154" s="89">
        <v>0.4</v>
      </c>
      <c r="J1154" s="89">
        <v>0</v>
      </c>
      <c r="K1154" s="88">
        <v>0</v>
      </c>
      <c r="L1154" s="89">
        <v>0</v>
      </c>
      <c r="M1154" s="24">
        <v>0</v>
      </c>
      <c r="N1154" s="25"/>
      <c r="O1154" s="4"/>
    </row>
    <row r="1155" spans="1:15" ht="18" customHeight="1">
      <c r="A1155" s="54">
        <v>3</v>
      </c>
      <c r="B1155" s="96">
        <v>0</v>
      </c>
      <c r="C1155" s="89">
        <v>14.5</v>
      </c>
      <c r="D1155" s="97">
        <v>1.1</v>
      </c>
      <c r="E1155" s="104">
        <v>4.1</v>
      </c>
      <c r="F1155" s="23">
        <v>0.8</v>
      </c>
      <c r="G1155" s="88">
        <v>6.6</v>
      </c>
      <c r="H1155" s="89">
        <v>0</v>
      </c>
      <c r="I1155" s="89">
        <v>0</v>
      </c>
      <c r="J1155" s="89">
        <v>0</v>
      </c>
      <c r="K1155" s="88">
        <v>0</v>
      </c>
      <c r="L1155" s="89">
        <v>0</v>
      </c>
      <c r="M1155" s="24">
        <v>0</v>
      </c>
      <c r="N1155" s="25"/>
      <c r="O1155" s="4"/>
    </row>
    <row r="1156" spans="1:15" ht="18" customHeight="1">
      <c r="A1156" s="54">
        <v>4</v>
      </c>
      <c r="B1156" s="96">
        <v>0</v>
      </c>
      <c r="C1156" s="89">
        <v>1.6</v>
      </c>
      <c r="D1156" s="89">
        <v>20.1</v>
      </c>
      <c r="E1156" s="104">
        <v>11.2</v>
      </c>
      <c r="F1156" s="23">
        <v>0.9</v>
      </c>
      <c r="G1156" s="88">
        <v>4.8</v>
      </c>
      <c r="H1156" s="89">
        <v>0</v>
      </c>
      <c r="I1156" s="89">
        <v>0</v>
      </c>
      <c r="J1156" s="89">
        <v>0</v>
      </c>
      <c r="K1156" s="88">
        <v>0</v>
      </c>
      <c r="L1156" s="89">
        <v>0</v>
      </c>
      <c r="M1156" s="24">
        <v>0</v>
      </c>
      <c r="N1156" s="25"/>
      <c r="O1156" s="4"/>
    </row>
    <row r="1157" spans="1:15" ht="18" customHeight="1">
      <c r="A1157" s="54">
        <v>5</v>
      </c>
      <c r="B1157" s="96">
        <v>0</v>
      </c>
      <c r="C1157" s="89">
        <v>0</v>
      </c>
      <c r="D1157" s="89">
        <v>4.8</v>
      </c>
      <c r="E1157" s="104">
        <v>0</v>
      </c>
      <c r="F1157" s="23">
        <v>1.4</v>
      </c>
      <c r="G1157" s="88">
        <v>44.7</v>
      </c>
      <c r="H1157" s="89">
        <v>7.1</v>
      </c>
      <c r="I1157" s="89">
        <v>0</v>
      </c>
      <c r="J1157" s="89">
        <v>0</v>
      </c>
      <c r="K1157" s="88">
        <v>0</v>
      </c>
      <c r="L1157" s="89">
        <v>0</v>
      </c>
      <c r="M1157" s="24">
        <v>0</v>
      </c>
      <c r="N1157" s="25"/>
      <c r="O1157" s="4"/>
    </row>
    <row r="1158" spans="1:15" ht="18" customHeight="1">
      <c r="A1158" s="54">
        <v>6</v>
      </c>
      <c r="B1158" s="96">
        <v>0</v>
      </c>
      <c r="C1158" s="89">
        <v>0</v>
      </c>
      <c r="D1158" s="89">
        <v>19.9</v>
      </c>
      <c r="E1158" s="104">
        <v>29</v>
      </c>
      <c r="F1158" s="23">
        <v>0.6</v>
      </c>
      <c r="G1158" s="88">
        <v>17.8</v>
      </c>
      <c r="H1158" s="89">
        <v>16.6</v>
      </c>
      <c r="I1158" s="89">
        <v>1.1</v>
      </c>
      <c r="J1158" s="89">
        <v>0</v>
      </c>
      <c r="K1158" s="88">
        <v>0</v>
      </c>
      <c r="L1158" s="89">
        <v>0</v>
      </c>
      <c r="M1158" s="24">
        <v>0</v>
      </c>
      <c r="N1158" s="25"/>
      <c r="O1158" s="4"/>
    </row>
    <row r="1159" spans="1:15" ht="18" customHeight="1">
      <c r="A1159" s="54">
        <v>7</v>
      </c>
      <c r="B1159" s="96">
        <v>0</v>
      </c>
      <c r="C1159" s="89">
        <v>0</v>
      </c>
      <c r="D1159" s="89">
        <v>15.8</v>
      </c>
      <c r="E1159" s="104">
        <v>0</v>
      </c>
      <c r="F1159" s="23">
        <v>0.5</v>
      </c>
      <c r="G1159" s="88">
        <v>12.8</v>
      </c>
      <c r="H1159" s="89">
        <v>0</v>
      </c>
      <c r="I1159" s="89">
        <v>9.5</v>
      </c>
      <c r="J1159" s="89">
        <v>0</v>
      </c>
      <c r="K1159" s="88">
        <v>0</v>
      </c>
      <c r="L1159" s="89">
        <v>0</v>
      </c>
      <c r="M1159" s="24">
        <v>0</v>
      </c>
      <c r="N1159" s="25"/>
      <c r="O1159" s="4"/>
    </row>
    <row r="1160" spans="1:15" ht="18" customHeight="1">
      <c r="A1160" s="54">
        <v>8</v>
      </c>
      <c r="B1160" s="96">
        <v>0</v>
      </c>
      <c r="C1160" s="89">
        <v>3.5</v>
      </c>
      <c r="D1160" s="89">
        <v>0</v>
      </c>
      <c r="E1160" s="104">
        <v>1.8</v>
      </c>
      <c r="F1160" s="23">
        <v>12.3</v>
      </c>
      <c r="G1160" s="88">
        <v>7</v>
      </c>
      <c r="H1160" s="89">
        <v>0</v>
      </c>
      <c r="I1160" s="89">
        <v>0</v>
      </c>
      <c r="J1160" s="89">
        <v>0</v>
      </c>
      <c r="K1160" s="88">
        <v>0</v>
      </c>
      <c r="L1160" s="89">
        <v>0</v>
      </c>
      <c r="M1160" s="24">
        <v>0</v>
      </c>
      <c r="N1160" s="25"/>
      <c r="O1160" s="4"/>
    </row>
    <row r="1161" spans="1:15" ht="18" customHeight="1">
      <c r="A1161" s="54">
        <v>9</v>
      </c>
      <c r="B1161" s="96">
        <v>0</v>
      </c>
      <c r="C1161" s="89">
        <v>0</v>
      </c>
      <c r="D1161" s="89">
        <v>0</v>
      </c>
      <c r="E1161" s="104">
        <v>30.1</v>
      </c>
      <c r="F1161" s="23">
        <v>7.2</v>
      </c>
      <c r="G1161" s="88">
        <v>0</v>
      </c>
      <c r="H1161" s="89">
        <v>3</v>
      </c>
      <c r="I1161" s="89">
        <v>0</v>
      </c>
      <c r="J1161" s="89">
        <v>0</v>
      </c>
      <c r="K1161" s="88">
        <v>0</v>
      </c>
      <c r="L1161" s="89">
        <v>0</v>
      </c>
      <c r="M1161" s="24">
        <v>0</v>
      </c>
      <c r="N1161" s="25"/>
      <c r="O1161" s="4"/>
    </row>
    <row r="1162" spans="1:15" ht="18" customHeight="1">
      <c r="A1162" s="54">
        <v>10</v>
      </c>
      <c r="B1162" s="96">
        <v>0</v>
      </c>
      <c r="C1162" s="89">
        <v>3.1</v>
      </c>
      <c r="D1162" s="89">
        <v>0</v>
      </c>
      <c r="E1162" s="104">
        <v>34.8</v>
      </c>
      <c r="F1162" s="23">
        <v>4.7</v>
      </c>
      <c r="G1162" s="88">
        <v>0.9</v>
      </c>
      <c r="H1162" s="89">
        <v>4.5</v>
      </c>
      <c r="I1162" s="89">
        <v>0</v>
      </c>
      <c r="J1162" s="89">
        <v>0</v>
      </c>
      <c r="K1162" s="88">
        <v>0</v>
      </c>
      <c r="L1162" s="89">
        <v>0</v>
      </c>
      <c r="M1162" s="24">
        <v>0</v>
      </c>
      <c r="N1162" s="25"/>
      <c r="O1162" s="4"/>
    </row>
    <row r="1163" spans="1:15" ht="18" customHeight="1">
      <c r="A1163" s="54">
        <v>11</v>
      </c>
      <c r="B1163" s="96">
        <v>0</v>
      </c>
      <c r="C1163" s="89">
        <v>1.1</v>
      </c>
      <c r="D1163" s="89">
        <v>0</v>
      </c>
      <c r="E1163" s="104">
        <v>12</v>
      </c>
      <c r="F1163" s="23">
        <v>27.1</v>
      </c>
      <c r="G1163" s="88">
        <v>16.5</v>
      </c>
      <c r="H1163" s="89">
        <v>0</v>
      </c>
      <c r="I1163" s="89">
        <v>0</v>
      </c>
      <c r="J1163" s="89">
        <v>0</v>
      </c>
      <c r="K1163" s="88">
        <v>0</v>
      </c>
      <c r="L1163" s="89">
        <v>0</v>
      </c>
      <c r="M1163" s="24">
        <v>0</v>
      </c>
      <c r="N1163" s="25"/>
      <c r="O1163" s="4"/>
    </row>
    <row r="1164" spans="1:15" ht="18" customHeight="1">
      <c r="A1164" s="54">
        <v>12</v>
      </c>
      <c r="B1164" s="96">
        <v>0</v>
      </c>
      <c r="C1164" s="89">
        <v>3.2</v>
      </c>
      <c r="D1164" s="89">
        <v>0</v>
      </c>
      <c r="E1164" s="104">
        <v>0</v>
      </c>
      <c r="F1164" s="23">
        <v>10.9</v>
      </c>
      <c r="G1164" s="88">
        <v>9.8</v>
      </c>
      <c r="H1164" s="89">
        <v>0</v>
      </c>
      <c r="I1164" s="89">
        <v>0</v>
      </c>
      <c r="J1164" s="89">
        <v>0</v>
      </c>
      <c r="K1164" s="88">
        <v>0</v>
      </c>
      <c r="L1164" s="89">
        <v>0</v>
      </c>
      <c r="M1164" s="24">
        <v>0</v>
      </c>
      <c r="N1164" s="25"/>
      <c r="O1164" s="4"/>
    </row>
    <row r="1165" spans="1:15" ht="18" customHeight="1">
      <c r="A1165" s="54">
        <v>13</v>
      </c>
      <c r="B1165" s="96">
        <v>0</v>
      </c>
      <c r="C1165" s="89">
        <v>3.7</v>
      </c>
      <c r="D1165" s="89">
        <v>0</v>
      </c>
      <c r="E1165" s="104">
        <v>0.3</v>
      </c>
      <c r="F1165" s="23">
        <v>16.9</v>
      </c>
      <c r="G1165" s="88">
        <v>8.5</v>
      </c>
      <c r="H1165" s="89">
        <v>0</v>
      </c>
      <c r="I1165" s="89">
        <v>0</v>
      </c>
      <c r="J1165" s="89">
        <v>0</v>
      </c>
      <c r="K1165" s="88">
        <v>0</v>
      </c>
      <c r="L1165" s="89">
        <v>0</v>
      </c>
      <c r="M1165" s="24">
        <v>0</v>
      </c>
      <c r="N1165" s="25"/>
      <c r="O1165" s="4"/>
    </row>
    <row r="1166" spans="1:15" ht="18" customHeight="1">
      <c r="A1166" s="54">
        <v>14</v>
      </c>
      <c r="B1166" s="96">
        <v>0</v>
      </c>
      <c r="C1166" s="89">
        <v>0.8</v>
      </c>
      <c r="D1166" s="89">
        <v>0</v>
      </c>
      <c r="E1166" s="104">
        <v>4.5</v>
      </c>
      <c r="F1166" s="23">
        <v>11.4</v>
      </c>
      <c r="G1166" s="88">
        <v>10.4</v>
      </c>
      <c r="H1166" s="89">
        <v>0</v>
      </c>
      <c r="I1166" s="89">
        <v>0</v>
      </c>
      <c r="J1166" s="89">
        <v>0</v>
      </c>
      <c r="K1166" s="88">
        <v>0</v>
      </c>
      <c r="L1166" s="89">
        <v>0</v>
      </c>
      <c r="M1166" s="24">
        <v>0</v>
      </c>
      <c r="N1166" s="25"/>
      <c r="O1166" s="4"/>
    </row>
    <row r="1167" spans="1:15" ht="18" customHeight="1">
      <c r="A1167" s="54">
        <v>15</v>
      </c>
      <c r="B1167" s="96">
        <v>0</v>
      </c>
      <c r="C1167" s="89">
        <v>15.5</v>
      </c>
      <c r="D1167" s="89">
        <v>0</v>
      </c>
      <c r="E1167" s="104">
        <v>0</v>
      </c>
      <c r="F1167" s="23">
        <v>7.6</v>
      </c>
      <c r="G1167" s="88">
        <v>10.6</v>
      </c>
      <c r="H1167" s="89">
        <v>0</v>
      </c>
      <c r="I1167" s="89">
        <v>0</v>
      </c>
      <c r="J1167" s="89">
        <v>0</v>
      </c>
      <c r="K1167" s="88">
        <v>0</v>
      </c>
      <c r="L1167" s="89">
        <v>0</v>
      </c>
      <c r="M1167" s="24">
        <v>0</v>
      </c>
      <c r="N1167" s="25"/>
      <c r="O1167" s="4"/>
    </row>
    <row r="1168" spans="1:15" ht="18" customHeight="1">
      <c r="A1168" s="54">
        <v>16</v>
      </c>
      <c r="B1168" s="96">
        <v>0</v>
      </c>
      <c r="C1168" s="89">
        <v>4</v>
      </c>
      <c r="D1168" s="89">
        <v>0.4</v>
      </c>
      <c r="E1168" s="104">
        <v>0</v>
      </c>
      <c r="F1168" s="23">
        <v>0</v>
      </c>
      <c r="G1168" s="88">
        <v>3.2</v>
      </c>
      <c r="H1168" s="89">
        <v>0</v>
      </c>
      <c r="I1168" s="89">
        <v>0</v>
      </c>
      <c r="J1168" s="89">
        <v>0</v>
      </c>
      <c r="K1168" s="88">
        <v>0</v>
      </c>
      <c r="L1168" s="89">
        <v>0</v>
      </c>
      <c r="M1168" s="24">
        <v>0</v>
      </c>
      <c r="N1168" s="25"/>
      <c r="O1168" s="4"/>
    </row>
    <row r="1169" spans="1:15" ht="18" customHeight="1">
      <c r="A1169" s="54">
        <v>17</v>
      </c>
      <c r="B1169" s="96">
        <v>0</v>
      </c>
      <c r="C1169" s="89">
        <v>2.1</v>
      </c>
      <c r="D1169" s="89">
        <v>0</v>
      </c>
      <c r="E1169" s="104">
        <v>1.9</v>
      </c>
      <c r="F1169" s="23">
        <v>25.3</v>
      </c>
      <c r="G1169" s="88">
        <v>0</v>
      </c>
      <c r="H1169" s="89">
        <v>0</v>
      </c>
      <c r="I1169" s="89">
        <v>0</v>
      </c>
      <c r="J1169" s="89">
        <v>0</v>
      </c>
      <c r="K1169" s="88">
        <v>0</v>
      </c>
      <c r="L1169" s="89">
        <v>0</v>
      </c>
      <c r="M1169" s="24">
        <v>1.4</v>
      </c>
      <c r="N1169" s="25"/>
      <c r="O1169" s="4"/>
    </row>
    <row r="1170" spans="1:15" ht="18" customHeight="1">
      <c r="A1170" s="54">
        <v>18</v>
      </c>
      <c r="B1170" s="96">
        <v>0</v>
      </c>
      <c r="C1170" s="89">
        <v>0.6</v>
      </c>
      <c r="D1170" s="89">
        <v>1.3</v>
      </c>
      <c r="E1170" s="104">
        <v>8.6</v>
      </c>
      <c r="F1170" s="23">
        <v>0</v>
      </c>
      <c r="G1170" s="88">
        <v>0</v>
      </c>
      <c r="H1170" s="89">
        <v>0</v>
      </c>
      <c r="I1170" s="89">
        <v>0</v>
      </c>
      <c r="J1170" s="89">
        <v>0</v>
      </c>
      <c r="K1170" s="88">
        <v>0</v>
      </c>
      <c r="L1170" s="89">
        <v>0</v>
      </c>
      <c r="M1170" s="24">
        <v>0</v>
      </c>
      <c r="N1170" s="25"/>
      <c r="O1170" s="4"/>
    </row>
    <row r="1171" spans="1:15" ht="18" customHeight="1">
      <c r="A1171" s="54">
        <v>19</v>
      </c>
      <c r="B1171" s="96">
        <v>0</v>
      </c>
      <c r="C1171" s="89">
        <v>11.5</v>
      </c>
      <c r="D1171" s="89">
        <v>0</v>
      </c>
      <c r="E1171" s="105">
        <v>10.9</v>
      </c>
      <c r="F1171" s="23">
        <v>0</v>
      </c>
      <c r="G1171" s="88">
        <v>1.6</v>
      </c>
      <c r="H1171" s="89">
        <v>0</v>
      </c>
      <c r="I1171" s="89">
        <v>0</v>
      </c>
      <c r="J1171" s="89">
        <v>0</v>
      </c>
      <c r="K1171" s="88">
        <v>0</v>
      </c>
      <c r="L1171" s="89">
        <v>0</v>
      </c>
      <c r="M1171" s="24">
        <v>0</v>
      </c>
      <c r="N1171" s="25"/>
      <c r="O1171" s="4"/>
    </row>
    <row r="1172" spans="1:15" ht="18" customHeight="1">
      <c r="A1172" s="54">
        <v>20</v>
      </c>
      <c r="B1172" s="96">
        <v>0</v>
      </c>
      <c r="C1172" s="89">
        <v>0</v>
      </c>
      <c r="D1172" s="89">
        <v>0</v>
      </c>
      <c r="E1172" s="105">
        <v>16.3</v>
      </c>
      <c r="F1172" s="23">
        <v>15.4</v>
      </c>
      <c r="G1172" s="88">
        <v>4.5</v>
      </c>
      <c r="H1172" s="89">
        <v>3</v>
      </c>
      <c r="I1172" s="89">
        <v>0</v>
      </c>
      <c r="J1172" s="89">
        <v>0</v>
      </c>
      <c r="K1172" s="88">
        <v>0</v>
      </c>
      <c r="L1172" s="89">
        <v>0</v>
      </c>
      <c r="M1172" s="24">
        <v>0</v>
      </c>
      <c r="N1172" s="25"/>
      <c r="O1172" s="4"/>
    </row>
    <row r="1173" spans="1:15" ht="18" customHeight="1">
      <c r="A1173" s="54">
        <v>21</v>
      </c>
      <c r="B1173" s="96">
        <v>0</v>
      </c>
      <c r="C1173" s="89">
        <v>0</v>
      </c>
      <c r="D1173" s="89">
        <v>0</v>
      </c>
      <c r="E1173" s="105">
        <v>11.2</v>
      </c>
      <c r="F1173" s="23">
        <v>1.8</v>
      </c>
      <c r="G1173" s="88">
        <v>0</v>
      </c>
      <c r="H1173" s="89">
        <v>0</v>
      </c>
      <c r="I1173" s="89">
        <v>0</v>
      </c>
      <c r="J1173" s="89">
        <v>0</v>
      </c>
      <c r="K1173" s="88">
        <v>0</v>
      </c>
      <c r="L1173" s="89">
        <v>0</v>
      </c>
      <c r="M1173" s="24">
        <v>0</v>
      </c>
      <c r="N1173" s="25"/>
      <c r="O1173" s="4"/>
    </row>
    <row r="1174" spans="1:15" ht="18" customHeight="1">
      <c r="A1174" s="54">
        <v>22</v>
      </c>
      <c r="B1174" s="96">
        <v>0</v>
      </c>
      <c r="C1174" s="89">
        <v>0</v>
      </c>
      <c r="D1174" s="89">
        <v>0</v>
      </c>
      <c r="E1174" s="105">
        <v>16</v>
      </c>
      <c r="F1174" s="23">
        <v>0</v>
      </c>
      <c r="G1174" s="88">
        <v>0</v>
      </c>
      <c r="H1174" s="89">
        <v>62.5</v>
      </c>
      <c r="I1174" s="89">
        <v>0</v>
      </c>
      <c r="J1174" s="89">
        <v>0</v>
      </c>
      <c r="K1174" s="88">
        <v>0</v>
      </c>
      <c r="L1174" s="89">
        <v>0</v>
      </c>
      <c r="M1174" s="24">
        <v>0</v>
      </c>
      <c r="N1174" s="25"/>
      <c r="O1174" s="4"/>
    </row>
    <row r="1175" spans="1:15" ht="18" customHeight="1">
      <c r="A1175" s="54">
        <v>23</v>
      </c>
      <c r="B1175" s="96">
        <v>0</v>
      </c>
      <c r="C1175" s="89">
        <v>0</v>
      </c>
      <c r="D1175" s="89">
        <v>0</v>
      </c>
      <c r="E1175" s="105">
        <v>34</v>
      </c>
      <c r="F1175" s="23">
        <v>0</v>
      </c>
      <c r="G1175" s="88">
        <v>0.5</v>
      </c>
      <c r="H1175" s="89">
        <v>2.5</v>
      </c>
      <c r="I1175" s="89">
        <v>0</v>
      </c>
      <c r="J1175" s="89">
        <v>0</v>
      </c>
      <c r="K1175" s="88">
        <v>0</v>
      </c>
      <c r="L1175" s="89">
        <v>0</v>
      </c>
      <c r="M1175" s="24">
        <v>1.8</v>
      </c>
      <c r="N1175" s="25"/>
      <c r="O1175" s="4"/>
    </row>
    <row r="1176" spans="1:15" ht="18" customHeight="1">
      <c r="A1176" s="54">
        <v>24</v>
      </c>
      <c r="B1176" s="96">
        <v>3.3</v>
      </c>
      <c r="C1176" s="89">
        <v>0</v>
      </c>
      <c r="D1176" s="89">
        <v>0</v>
      </c>
      <c r="E1176" s="105">
        <v>3.2</v>
      </c>
      <c r="F1176" s="23">
        <v>1.6</v>
      </c>
      <c r="G1176" s="88">
        <v>0</v>
      </c>
      <c r="H1176" s="89">
        <v>7</v>
      </c>
      <c r="I1176" s="89">
        <v>0</v>
      </c>
      <c r="J1176" s="89">
        <v>0</v>
      </c>
      <c r="K1176" s="88">
        <v>0</v>
      </c>
      <c r="L1176" s="89">
        <v>0</v>
      </c>
      <c r="M1176" s="24">
        <v>0</v>
      </c>
      <c r="N1176" s="25"/>
      <c r="O1176" s="4"/>
    </row>
    <row r="1177" spans="1:15" ht="18" customHeight="1">
      <c r="A1177" s="54">
        <v>25</v>
      </c>
      <c r="B1177" s="96">
        <v>3</v>
      </c>
      <c r="C1177" s="89">
        <v>41.2</v>
      </c>
      <c r="D1177" s="89">
        <v>0</v>
      </c>
      <c r="E1177" s="105">
        <v>0</v>
      </c>
      <c r="F1177" s="23">
        <v>0</v>
      </c>
      <c r="G1177" s="88">
        <v>13.4</v>
      </c>
      <c r="H1177" s="89">
        <v>0.4</v>
      </c>
      <c r="I1177" s="89">
        <v>0</v>
      </c>
      <c r="J1177" s="89">
        <v>0</v>
      </c>
      <c r="K1177" s="88">
        <v>0</v>
      </c>
      <c r="L1177" s="89">
        <v>0</v>
      </c>
      <c r="M1177" s="24">
        <v>0</v>
      </c>
      <c r="N1177" s="25"/>
      <c r="O1177" s="4"/>
    </row>
    <row r="1178" spans="1:15" ht="18" customHeight="1">
      <c r="A1178" s="54">
        <v>26</v>
      </c>
      <c r="B1178" s="96">
        <v>2.4</v>
      </c>
      <c r="C1178" s="89">
        <v>0</v>
      </c>
      <c r="D1178" s="89">
        <v>0</v>
      </c>
      <c r="E1178" s="105">
        <v>0</v>
      </c>
      <c r="F1178" s="23">
        <v>7.9</v>
      </c>
      <c r="G1178" s="88">
        <v>0</v>
      </c>
      <c r="H1178" s="89">
        <v>3.2</v>
      </c>
      <c r="I1178" s="89">
        <v>0</v>
      </c>
      <c r="J1178" s="89">
        <v>1.1</v>
      </c>
      <c r="K1178" s="88">
        <v>0</v>
      </c>
      <c r="L1178" s="89">
        <v>0</v>
      </c>
      <c r="M1178" s="24">
        <v>0.8</v>
      </c>
      <c r="N1178" s="25"/>
      <c r="O1178" s="4"/>
    </row>
    <row r="1179" spans="1:15" ht="18" customHeight="1">
      <c r="A1179" s="54">
        <v>27</v>
      </c>
      <c r="B1179" s="96">
        <v>10.5</v>
      </c>
      <c r="C1179" s="89">
        <v>0</v>
      </c>
      <c r="D1179" s="89">
        <v>0</v>
      </c>
      <c r="E1179" s="105">
        <v>2.6</v>
      </c>
      <c r="F1179" s="23">
        <v>40.6</v>
      </c>
      <c r="G1179" s="88">
        <v>0</v>
      </c>
      <c r="H1179" s="89">
        <v>32.6</v>
      </c>
      <c r="I1179" s="89">
        <v>0</v>
      </c>
      <c r="J1179" s="89">
        <v>0</v>
      </c>
      <c r="K1179" s="88">
        <v>0</v>
      </c>
      <c r="L1179" s="89">
        <v>0</v>
      </c>
      <c r="M1179" s="24">
        <v>0</v>
      </c>
      <c r="N1179" s="25"/>
      <c r="O1179" s="4"/>
    </row>
    <row r="1180" spans="1:15" ht="18" customHeight="1">
      <c r="A1180" s="54">
        <v>28</v>
      </c>
      <c r="B1180" s="96">
        <v>19.4</v>
      </c>
      <c r="C1180" s="89">
        <v>10.9</v>
      </c>
      <c r="D1180" s="89">
        <v>0</v>
      </c>
      <c r="E1180" s="105">
        <v>0</v>
      </c>
      <c r="F1180" s="23">
        <v>0</v>
      </c>
      <c r="G1180" s="88">
        <v>6.5</v>
      </c>
      <c r="H1180" s="89">
        <v>0</v>
      </c>
      <c r="I1180" s="89">
        <v>0</v>
      </c>
      <c r="J1180" s="89">
        <v>0</v>
      </c>
      <c r="K1180" s="88">
        <v>0</v>
      </c>
      <c r="L1180" s="89">
        <v>0</v>
      </c>
      <c r="M1180" s="24">
        <v>0</v>
      </c>
      <c r="N1180" s="25"/>
      <c r="O1180" s="4"/>
    </row>
    <row r="1181" spans="1:15" ht="18" customHeight="1">
      <c r="A1181" s="54">
        <v>29</v>
      </c>
      <c r="B1181" s="96">
        <v>24.2</v>
      </c>
      <c r="C1181" s="89" t="s">
        <v>136</v>
      </c>
      <c r="D1181" s="89">
        <v>0.2</v>
      </c>
      <c r="E1181" s="105">
        <v>0</v>
      </c>
      <c r="F1181" s="23">
        <v>0</v>
      </c>
      <c r="G1181" s="88">
        <v>1.8</v>
      </c>
      <c r="H1181" s="89">
        <v>0</v>
      </c>
      <c r="I1181" s="89">
        <v>0</v>
      </c>
      <c r="J1181" s="89">
        <v>0</v>
      </c>
      <c r="K1181" s="88">
        <v>0</v>
      </c>
      <c r="L1181" s="23"/>
      <c r="M1181" s="24">
        <v>0</v>
      </c>
      <c r="N1181" s="25"/>
      <c r="O1181" s="4"/>
    </row>
    <row r="1182" spans="1:15" ht="18" customHeight="1">
      <c r="A1182" s="54">
        <v>30</v>
      </c>
      <c r="B1182" s="96">
        <v>8.5</v>
      </c>
      <c r="C1182" s="89">
        <v>0.7</v>
      </c>
      <c r="D1182" s="89">
        <v>7</v>
      </c>
      <c r="E1182" s="105">
        <v>0</v>
      </c>
      <c r="F1182" s="23">
        <v>0</v>
      </c>
      <c r="G1182" s="88">
        <v>0</v>
      </c>
      <c r="H1182" s="89">
        <v>0</v>
      </c>
      <c r="I1182" s="89">
        <v>0</v>
      </c>
      <c r="J1182" s="89">
        <v>0</v>
      </c>
      <c r="K1182" s="88">
        <v>0</v>
      </c>
      <c r="L1182" s="23"/>
      <c r="M1182" s="24">
        <v>0</v>
      </c>
      <c r="N1182" s="25"/>
      <c r="O1182" s="4"/>
    </row>
    <row r="1183" spans="1:15" ht="18" customHeight="1">
      <c r="A1183" s="55">
        <v>31</v>
      </c>
      <c r="B1183" s="27"/>
      <c r="C1183" s="91">
        <v>0.8</v>
      </c>
      <c r="D1183" s="28"/>
      <c r="E1183" s="106">
        <v>6.3</v>
      </c>
      <c r="F1183" s="28">
        <v>98.5</v>
      </c>
      <c r="G1183" s="90"/>
      <c r="H1183" s="91">
        <v>1.7</v>
      </c>
      <c r="I1183" s="28">
        <v>0</v>
      </c>
      <c r="J1183" s="91">
        <v>0</v>
      </c>
      <c r="K1183" s="92">
        <v>0</v>
      </c>
      <c r="L1183" s="28"/>
      <c r="M1183" s="29">
        <v>0</v>
      </c>
      <c r="N1183" s="59"/>
      <c r="O1183" s="4"/>
    </row>
    <row r="1184" spans="1:15" ht="18" customHeight="1">
      <c r="A1184" s="60" t="s">
        <v>43</v>
      </c>
      <c r="B1184" s="61">
        <f aca="true" t="shared" si="50" ref="B1184:M1184">SUM(B1153:B1183)</f>
        <v>71.3</v>
      </c>
      <c r="C1184" s="62">
        <f t="shared" si="50"/>
        <v>123.7</v>
      </c>
      <c r="D1184" s="62">
        <f t="shared" si="50"/>
        <v>76.10000000000001</v>
      </c>
      <c r="E1184" s="62">
        <f t="shared" si="50"/>
        <v>240</v>
      </c>
      <c r="F1184" s="62">
        <f>SUM(F1153:F1183)</f>
        <v>334.80000000000007</v>
      </c>
      <c r="G1184" s="62">
        <f t="shared" si="50"/>
        <v>184.3</v>
      </c>
      <c r="H1184" s="62">
        <f t="shared" si="50"/>
        <v>147.5</v>
      </c>
      <c r="I1184" s="62">
        <f t="shared" si="50"/>
        <v>55</v>
      </c>
      <c r="J1184" s="62">
        <f t="shared" si="50"/>
        <v>1.1</v>
      </c>
      <c r="K1184" s="62">
        <f t="shared" si="50"/>
        <v>0</v>
      </c>
      <c r="L1184" s="62">
        <f t="shared" si="50"/>
        <v>0</v>
      </c>
      <c r="M1184" s="63">
        <f t="shared" si="50"/>
        <v>4</v>
      </c>
      <c r="N1184" s="64">
        <f>SUM(B1184:M1184)</f>
        <v>1237.8</v>
      </c>
      <c r="O1184" s="4" t="s">
        <v>14</v>
      </c>
    </row>
    <row r="1185" spans="1:15" ht="18" customHeight="1">
      <c r="A1185" s="54" t="s">
        <v>44</v>
      </c>
      <c r="B1185" s="22">
        <f>AVERAGE(B1153:B1183)</f>
        <v>2.3766666666666665</v>
      </c>
      <c r="C1185" s="23">
        <f aca="true" t="shared" si="51" ref="C1185:M1185">AVERAGE(C1153:C1183)</f>
        <v>4.123333333333333</v>
      </c>
      <c r="D1185" s="23">
        <f t="shared" si="51"/>
        <v>2.536666666666667</v>
      </c>
      <c r="E1185" s="23">
        <f t="shared" si="51"/>
        <v>7.741935483870968</v>
      </c>
      <c r="F1185" s="23">
        <f t="shared" si="51"/>
        <v>10.800000000000002</v>
      </c>
      <c r="G1185" s="23">
        <f t="shared" si="51"/>
        <v>6.1433333333333335</v>
      </c>
      <c r="H1185" s="23">
        <f t="shared" si="51"/>
        <v>4.758064516129032</v>
      </c>
      <c r="I1185" s="23">
        <f t="shared" si="51"/>
        <v>1.7741935483870968</v>
      </c>
      <c r="J1185" s="23">
        <f t="shared" si="51"/>
        <v>0.035483870967741936</v>
      </c>
      <c r="K1185" s="23">
        <f t="shared" si="51"/>
        <v>0</v>
      </c>
      <c r="L1185" s="23">
        <f t="shared" si="51"/>
        <v>0</v>
      </c>
      <c r="M1185" s="24">
        <f t="shared" si="51"/>
        <v>0.12903225806451613</v>
      </c>
      <c r="N1185" s="25">
        <f>AVERAGE(B1185:M1185)</f>
        <v>3.3682258064516137</v>
      </c>
      <c r="O1185" s="4" t="s">
        <v>201</v>
      </c>
    </row>
    <row r="1186" spans="1:15" ht="18" customHeight="1">
      <c r="A1186" s="107" t="s">
        <v>45</v>
      </c>
      <c r="B1186" s="108">
        <f>COUNTIF(B1153:B1183,"&gt;0")</f>
        <v>7</v>
      </c>
      <c r="C1186" s="109">
        <f aca="true" t="shared" si="52" ref="C1186:M1186">COUNTIF(C1153:C1183,"&gt;0")</f>
        <v>18</v>
      </c>
      <c r="D1186" s="109">
        <f t="shared" si="52"/>
        <v>10</v>
      </c>
      <c r="E1186" s="109">
        <f t="shared" si="52"/>
        <v>20</v>
      </c>
      <c r="F1186" s="109">
        <f t="shared" si="52"/>
        <v>22</v>
      </c>
      <c r="G1186" s="109">
        <f t="shared" si="52"/>
        <v>21</v>
      </c>
      <c r="H1186" s="109">
        <f t="shared" si="52"/>
        <v>13</v>
      </c>
      <c r="I1186" s="109">
        <f t="shared" si="52"/>
        <v>4</v>
      </c>
      <c r="J1186" s="109">
        <f t="shared" si="52"/>
        <v>1</v>
      </c>
      <c r="K1186" s="109">
        <f t="shared" si="52"/>
        <v>0</v>
      </c>
      <c r="L1186" s="109">
        <f t="shared" si="52"/>
        <v>0</v>
      </c>
      <c r="M1186" s="109">
        <f t="shared" si="52"/>
        <v>3</v>
      </c>
      <c r="N1186" s="69">
        <f>SUM(B1186:M1186)</f>
        <v>119</v>
      </c>
      <c r="O1186" s="2" t="s">
        <v>45</v>
      </c>
    </row>
    <row r="1187" spans="1:13" ht="18" customHeight="1">
      <c r="A1187" s="49" t="s">
        <v>13</v>
      </c>
      <c r="D1187" s="2" t="s">
        <v>14</v>
      </c>
      <c r="F1187" s="10"/>
      <c r="I1187" s="2" t="s">
        <v>16</v>
      </c>
      <c r="L1187" s="2" t="s">
        <v>14</v>
      </c>
      <c r="M1187" s="10"/>
    </row>
    <row r="1188" spans="1:13" ht="18" customHeight="1">
      <c r="A1188" s="49" t="s">
        <v>17</v>
      </c>
      <c r="D1188" s="2" t="s">
        <v>14</v>
      </c>
      <c r="F1188" s="10"/>
      <c r="I1188" s="2" t="s">
        <v>18</v>
      </c>
      <c r="L1188" s="2" t="s">
        <v>14</v>
      </c>
      <c r="M1188" s="10"/>
    </row>
    <row r="1189" spans="1:13" ht="18" customHeight="1">
      <c r="A1189" s="49" t="s">
        <v>19</v>
      </c>
      <c r="D1189" s="2" t="s">
        <v>14</v>
      </c>
      <c r="F1189" s="10"/>
      <c r="I1189" s="2" t="s">
        <v>20</v>
      </c>
      <c r="L1189" s="2" t="s">
        <v>14</v>
      </c>
      <c r="M1189" s="10"/>
    </row>
    <row r="1190" spans="1:13" ht="18" customHeight="1">
      <c r="A1190" s="49" t="s">
        <v>21</v>
      </c>
      <c r="D1190" s="2" t="s">
        <v>14</v>
      </c>
      <c r="F1190" s="10"/>
      <c r="I1190" s="2" t="s">
        <v>22</v>
      </c>
      <c r="L1190" s="2" t="s">
        <v>14</v>
      </c>
      <c r="M1190" s="10"/>
    </row>
    <row r="1191" spans="1:13" ht="18" customHeight="1">
      <c r="A1191" s="49" t="s">
        <v>23</v>
      </c>
      <c r="D1191" s="2" t="s">
        <v>14</v>
      </c>
      <c r="F1191" s="10"/>
      <c r="I1191" s="2" t="s">
        <v>24</v>
      </c>
      <c r="L1191" s="2" t="s">
        <v>14</v>
      </c>
      <c r="M1191" s="10"/>
    </row>
    <row r="1192" spans="1:13" ht="18" customHeight="1">
      <c r="A1192" s="49" t="s">
        <v>25</v>
      </c>
      <c r="D1192" s="2" t="s">
        <v>14</v>
      </c>
      <c r="F1192" s="10"/>
      <c r="I1192" s="2" t="s">
        <v>26</v>
      </c>
      <c r="L1192" s="2" t="s">
        <v>14</v>
      </c>
      <c r="M1192" s="10"/>
    </row>
    <row r="1193" spans="1:13" ht="18" customHeight="1">
      <c r="A1193" s="49" t="s">
        <v>27</v>
      </c>
      <c r="D1193" s="2" t="s">
        <v>14</v>
      </c>
      <c r="F1193" s="10"/>
      <c r="G1193" s="6"/>
      <c r="M1193" s="10"/>
    </row>
    <row r="1194" spans="1:14" ht="18.75">
      <c r="A1194" s="129" t="s">
        <v>209</v>
      </c>
      <c r="B1194" s="129"/>
      <c r="C1194" s="129"/>
      <c r="D1194" s="129"/>
      <c r="E1194" s="129"/>
      <c r="F1194" s="129"/>
      <c r="G1194" s="129"/>
      <c r="H1194" s="129"/>
      <c r="I1194" s="129"/>
      <c r="J1194" s="129"/>
      <c r="K1194" s="129"/>
      <c r="L1194" s="129"/>
      <c r="M1194" s="129"/>
      <c r="N1194" s="129"/>
    </row>
    <row r="1195" spans="1:14" ht="18.75">
      <c r="A1195" s="130" t="s">
        <v>200</v>
      </c>
      <c r="B1195" s="130"/>
      <c r="C1195" s="130"/>
      <c r="D1195" s="130"/>
      <c r="E1195" s="130"/>
      <c r="F1195" s="130"/>
      <c r="G1195" s="130"/>
      <c r="H1195" s="130"/>
      <c r="I1195" s="130"/>
      <c r="J1195" s="130"/>
      <c r="K1195" s="130"/>
      <c r="L1195" s="130"/>
      <c r="M1195" s="130"/>
      <c r="N1195" s="130"/>
    </row>
    <row r="1196" spans="1:14" ht="18.75">
      <c r="A1196" s="131" t="s">
        <v>215</v>
      </c>
      <c r="B1196" s="131"/>
      <c r="C1196" s="131"/>
      <c r="D1196" s="131"/>
      <c r="E1196" s="131"/>
      <c r="F1196" s="131"/>
      <c r="G1196" s="131"/>
      <c r="H1196" s="131"/>
      <c r="I1196" s="131"/>
      <c r="J1196" s="131"/>
      <c r="K1196" s="131"/>
      <c r="L1196" s="131"/>
      <c r="M1196" s="131"/>
      <c r="N1196" s="131"/>
    </row>
    <row r="1197" spans="1:14" ht="18.75">
      <c r="A1197" s="52" t="s">
        <v>15</v>
      </c>
      <c r="B1197" s="12" t="s">
        <v>30</v>
      </c>
      <c r="C1197" s="13" t="s">
        <v>31</v>
      </c>
      <c r="D1197" s="13" t="s">
        <v>32</v>
      </c>
      <c r="E1197" s="13" t="s">
        <v>33</v>
      </c>
      <c r="F1197" s="13" t="s">
        <v>34</v>
      </c>
      <c r="G1197" s="13" t="s">
        <v>35</v>
      </c>
      <c r="H1197" s="13" t="s">
        <v>36</v>
      </c>
      <c r="I1197" s="13" t="s">
        <v>37</v>
      </c>
      <c r="J1197" s="13" t="s">
        <v>38</v>
      </c>
      <c r="K1197" s="13" t="s">
        <v>39</v>
      </c>
      <c r="L1197" s="13" t="s">
        <v>40</v>
      </c>
      <c r="M1197" s="14" t="s">
        <v>41</v>
      </c>
      <c r="N1197" s="15" t="s">
        <v>42</v>
      </c>
    </row>
    <row r="1198" spans="1:15" ht="18.75">
      <c r="A1198" s="53">
        <v>1</v>
      </c>
      <c r="B1198" s="93">
        <v>9.3</v>
      </c>
      <c r="C1198" s="94">
        <v>4.3</v>
      </c>
      <c r="D1198" s="94">
        <v>6.9</v>
      </c>
      <c r="E1198" s="103">
        <v>9.9</v>
      </c>
      <c r="F1198" s="62">
        <v>0</v>
      </c>
      <c r="G1198" s="84">
        <v>8.1</v>
      </c>
      <c r="H1198" s="85">
        <v>0</v>
      </c>
      <c r="I1198" s="85">
        <v>0</v>
      </c>
      <c r="J1198" s="85">
        <v>0</v>
      </c>
      <c r="K1198" s="86">
        <v>0</v>
      </c>
      <c r="L1198" s="87">
        <v>0</v>
      </c>
      <c r="M1198" s="63">
        <v>0</v>
      </c>
      <c r="N1198" s="20"/>
      <c r="O1198" s="4"/>
    </row>
    <row r="1199" spans="1:15" ht="18.75">
      <c r="A1199" s="54">
        <v>2</v>
      </c>
      <c r="B1199" s="96">
        <v>0</v>
      </c>
      <c r="C1199" s="89">
        <v>0</v>
      </c>
      <c r="D1199" s="97">
        <v>0</v>
      </c>
      <c r="E1199" s="104">
        <v>9.5</v>
      </c>
      <c r="F1199" s="23">
        <v>3.9</v>
      </c>
      <c r="G1199" s="88">
        <v>3.7</v>
      </c>
      <c r="H1199" s="89">
        <v>2</v>
      </c>
      <c r="I1199" s="89">
        <v>0</v>
      </c>
      <c r="J1199" s="89">
        <v>0</v>
      </c>
      <c r="K1199" s="88">
        <v>0</v>
      </c>
      <c r="L1199" s="89">
        <v>0</v>
      </c>
      <c r="M1199" s="24">
        <v>0</v>
      </c>
      <c r="N1199" s="25"/>
      <c r="O1199" s="4"/>
    </row>
    <row r="1200" spans="1:15" ht="18.75">
      <c r="A1200" s="54">
        <v>3</v>
      </c>
      <c r="B1200" s="96">
        <v>0</v>
      </c>
      <c r="C1200" s="89">
        <v>0</v>
      </c>
      <c r="D1200" s="97">
        <v>0</v>
      </c>
      <c r="E1200" s="104">
        <v>0.4</v>
      </c>
      <c r="F1200" s="23">
        <v>0</v>
      </c>
      <c r="G1200" s="88">
        <v>0</v>
      </c>
      <c r="H1200" s="89">
        <v>41.5</v>
      </c>
      <c r="I1200" s="89">
        <v>0</v>
      </c>
      <c r="J1200" s="89">
        <v>0</v>
      </c>
      <c r="K1200" s="88">
        <v>0</v>
      </c>
      <c r="L1200" s="89">
        <v>0</v>
      </c>
      <c r="M1200" s="24">
        <v>0</v>
      </c>
      <c r="N1200" s="25"/>
      <c r="O1200" s="4"/>
    </row>
    <row r="1201" spans="1:15" ht="18.75">
      <c r="A1201" s="54">
        <v>4</v>
      </c>
      <c r="B1201" s="96">
        <v>0</v>
      </c>
      <c r="C1201" s="89">
        <v>0</v>
      </c>
      <c r="D1201" s="89">
        <v>4.6</v>
      </c>
      <c r="E1201" s="104">
        <v>1.9</v>
      </c>
      <c r="F1201" s="23">
        <v>0</v>
      </c>
      <c r="G1201" s="88">
        <v>15.5</v>
      </c>
      <c r="H1201" s="89">
        <v>0</v>
      </c>
      <c r="I1201" s="89">
        <v>0</v>
      </c>
      <c r="J1201" s="89">
        <v>0</v>
      </c>
      <c r="K1201" s="88">
        <v>0</v>
      </c>
      <c r="L1201" s="89">
        <v>0</v>
      </c>
      <c r="M1201" s="24">
        <v>0</v>
      </c>
      <c r="N1201" s="25"/>
      <c r="O1201" s="4"/>
    </row>
    <row r="1202" spans="1:15" ht="18.75">
      <c r="A1202" s="54">
        <v>5</v>
      </c>
      <c r="B1202" s="96">
        <v>0</v>
      </c>
      <c r="C1202" s="89">
        <v>0</v>
      </c>
      <c r="D1202" s="89">
        <v>3.9</v>
      </c>
      <c r="E1202" s="104">
        <v>41</v>
      </c>
      <c r="F1202" s="23">
        <v>0</v>
      </c>
      <c r="G1202" s="88">
        <v>0</v>
      </c>
      <c r="H1202" s="89">
        <v>2.3</v>
      </c>
      <c r="I1202" s="89">
        <v>0</v>
      </c>
      <c r="J1202" s="89">
        <v>0</v>
      </c>
      <c r="K1202" s="88">
        <v>0</v>
      </c>
      <c r="L1202" s="89">
        <v>0</v>
      </c>
      <c r="M1202" s="24">
        <v>0</v>
      </c>
      <c r="N1202" s="25"/>
      <c r="O1202" s="4"/>
    </row>
    <row r="1203" spans="1:15" ht="18.75">
      <c r="A1203" s="54">
        <v>6</v>
      </c>
      <c r="B1203" s="96">
        <v>0</v>
      </c>
      <c r="C1203" s="89">
        <v>0</v>
      </c>
      <c r="D1203" s="89">
        <v>2.3</v>
      </c>
      <c r="E1203" s="104">
        <v>22.1</v>
      </c>
      <c r="F1203" s="23">
        <v>11.2</v>
      </c>
      <c r="G1203" s="88">
        <v>0</v>
      </c>
      <c r="H1203" s="89">
        <v>0</v>
      </c>
      <c r="I1203" s="89">
        <v>0</v>
      </c>
      <c r="J1203" s="89">
        <v>0</v>
      </c>
      <c r="K1203" s="88">
        <v>2.4</v>
      </c>
      <c r="L1203" s="89">
        <v>0</v>
      </c>
      <c r="M1203" s="24">
        <v>0</v>
      </c>
      <c r="N1203" s="25"/>
      <c r="O1203" s="4"/>
    </row>
    <row r="1204" spans="1:15" ht="18.75">
      <c r="A1204" s="54">
        <v>7</v>
      </c>
      <c r="B1204" s="96">
        <v>0</v>
      </c>
      <c r="C1204" s="89">
        <v>5.7</v>
      </c>
      <c r="D1204" s="89">
        <v>1</v>
      </c>
      <c r="E1204" s="104">
        <v>0</v>
      </c>
      <c r="F1204" s="23">
        <v>4.8</v>
      </c>
      <c r="G1204" s="88">
        <v>0</v>
      </c>
      <c r="H1204" s="89">
        <v>0</v>
      </c>
      <c r="I1204" s="89">
        <v>0</v>
      </c>
      <c r="J1204" s="89">
        <v>0</v>
      </c>
      <c r="K1204" s="88">
        <v>1.7</v>
      </c>
      <c r="L1204" s="89">
        <v>0</v>
      </c>
      <c r="M1204" s="24">
        <v>0</v>
      </c>
      <c r="N1204" s="25"/>
      <c r="O1204" s="4"/>
    </row>
    <row r="1205" spans="1:15" ht="18.75">
      <c r="A1205" s="54">
        <v>8</v>
      </c>
      <c r="B1205" s="96">
        <v>0</v>
      </c>
      <c r="C1205" s="89">
        <v>0</v>
      </c>
      <c r="D1205" s="89">
        <v>20.7</v>
      </c>
      <c r="E1205" s="104">
        <v>0</v>
      </c>
      <c r="F1205" s="23">
        <v>0</v>
      </c>
      <c r="G1205" s="88">
        <v>13.7</v>
      </c>
      <c r="H1205" s="89">
        <v>0.6</v>
      </c>
      <c r="I1205" s="89">
        <v>0</v>
      </c>
      <c r="J1205" s="89">
        <v>0</v>
      </c>
      <c r="K1205" s="88">
        <v>0</v>
      </c>
      <c r="L1205" s="89">
        <v>0</v>
      </c>
      <c r="M1205" s="24">
        <v>0</v>
      </c>
      <c r="N1205" s="25"/>
      <c r="O1205" s="4"/>
    </row>
    <row r="1206" spans="1:15" ht="18.75">
      <c r="A1206" s="54">
        <v>9</v>
      </c>
      <c r="B1206" s="96">
        <v>0</v>
      </c>
      <c r="C1206" s="89">
        <v>5</v>
      </c>
      <c r="D1206" s="89">
        <v>0</v>
      </c>
      <c r="E1206" s="104">
        <v>0.8</v>
      </c>
      <c r="F1206" s="23">
        <v>0</v>
      </c>
      <c r="G1206" s="88">
        <v>0</v>
      </c>
      <c r="H1206" s="89">
        <v>0</v>
      </c>
      <c r="I1206" s="89">
        <v>0</v>
      </c>
      <c r="J1206" s="89">
        <v>0</v>
      </c>
      <c r="K1206" s="88">
        <v>0</v>
      </c>
      <c r="L1206" s="89">
        <v>0</v>
      </c>
      <c r="M1206" s="24">
        <v>0</v>
      </c>
      <c r="N1206" s="25"/>
      <c r="O1206" s="4"/>
    </row>
    <row r="1207" spans="1:15" ht="18.75">
      <c r="A1207" s="54">
        <v>10</v>
      </c>
      <c r="B1207" s="96">
        <v>0</v>
      </c>
      <c r="C1207" s="89">
        <v>0</v>
      </c>
      <c r="D1207" s="89">
        <v>0</v>
      </c>
      <c r="E1207" s="104">
        <v>0</v>
      </c>
      <c r="F1207" s="23">
        <v>0</v>
      </c>
      <c r="G1207" s="88">
        <v>0</v>
      </c>
      <c r="H1207" s="89">
        <v>0</v>
      </c>
      <c r="I1207" s="89">
        <v>0</v>
      </c>
      <c r="J1207" s="89">
        <v>0</v>
      </c>
      <c r="K1207" s="88">
        <v>0</v>
      </c>
      <c r="L1207" s="89">
        <v>0</v>
      </c>
      <c r="M1207" s="24">
        <v>0</v>
      </c>
      <c r="N1207" s="25"/>
      <c r="O1207" s="4"/>
    </row>
    <row r="1208" spans="1:15" ht="18.75">
      <c r="A1208" s="54">
        <v>11</v>
      </c>
      <c r="B1208" s="96">
        <v>0.8</v>
      </c>
      <c r="C1208" s="89">
        <v>33.5</v>
      </c>
      <c r="D1208" s="89">
        <v>0</v>
      </c>
      <c r="E1208" s="104">
        <v>0</v>
      </c>
      <c r="F1208" s="23">
        <v>0</v>
      </c>
      <c r="G1208" s="88">
        <v>0</v>
      </c>
      <c r="H1208" s="89">
        <v>6.4</v>
      </c>
      <c r="I1208" s="89">
        <v>0</v>
      </c>
      <c r="J1208" s="89">
        <v>0</v>
      </c>
      <c r="K1208" s="88">
        <v>0</v>
      </c>
      <c r="L1208" s="89">
        <v>0</v>
      </c>
      <c r="M1208" s="24">
        <v>0</v>
      </c>
      <c r="N1208" s="25"/>
      <c r="O1208" s="4"/>
    </row>
    <row r="1209" spans="1:15" ht="18.75">
      <c r="A1209" s="54">
        <v>12</v>
      </c>
      <c r="B1209" s="96">
        <v>0</v>
      </c>
      <c r="C1209" s="89">
        <v>0</v>
      </c>
      <c r="D1209" s="89">
        <v>0.6</v>
      </c>
      <c r="E1209" s="104">
        <v>0</v>
      </c>
      <c r="F1209" s="23">
        <v>8.4</v>
      </c>
      <c r="G1209" s="88">
        <v>0</v>
      </c>
      <c r="H1209" s="89">
        <v>2.7</v>
      </c>
      <c r="I1209" s="89">
        <v>0</v>
      </c>
      <c r="J1209" s="89">
        <v>0</v>
      </c>
      <c r="K1209" s="88">
        <v>0</v>
      </c>
      <c r="L1209" s="89">
        <v>0</v>
      </c>
      <c r="M1209" s="24">
        <v>0</v>
      </c>
      <c r="N1209" s="25"/>
      <c r="O1209" s="4"/>
    </row>
    <row r="1210" spans="1:15" ht="18.75">
      <c r="A1210" s="54">
        <v>13</v>
      </c>
      <c r="B1210" s="96">
        <v>0</v>
      </c>
      <c r="C1210" s="89">
        <v>3.8</v>
      </c>
      <c r="D1210" s="89">
        <v>0</v>
      </c>
      <c r="E1210" s="104">
        <v>15.4</v>
      </c>
      <c r="F1210" s="23">
        <v>2.3</v>
      </c>
      <c r="G1210" s="88">
        <v>9</v>
      </c>
      <c r="H1210" s="89">
        <v>0.7</v>
      </c>
      <c r="I1210" s="89">
        <v>0</v>
      </c>
      <c r="J1210" s="89">
        <v>0</v>
      </c>
      <c r="K1210" s="88">
        <v>0</v>
      </c>
      <c r="L1210" s="89">
        <v>0</v>
      </c>
      <c r="M1210" s="24">
        <v>0</v>
      </c>
      <c r="N1210" s="25"/>
      <c r="O1210" s="4"/>
    </row>
    <row r="1211" spans="1:15" ht="18.75">
      <c r="A1211" s="54">
        <v>14</v>
      </c>
      <c r="B1211" s="96">
        <v>2.8</v>
      </c>
      <c r="C1211" s="89">
        <v>62.3</v>
      </c>
      <c r="D1211" s="89">
        <v>0</v>
      </c>
      <c r="E1211" s="104">
        <v>15</v>
      </c>
      <c r="F1211" s="23">
        <v>15.6</v>
      </c>
      <c r="G1211" s="88">
        <v>0</v>
      </c>
      <c r="H1211" s="89">
        <v>0</v>
      </c>
      <c r="I1211" s="89">
        <v>0</v>
      </c>
      <c r="J1211" s="89">
        <v>0</v>
      </c>
      <c r="K1211" s="88">
        <v>0</v>
      </c>
      <c r="L1211" s="89">
        <v>0</v>
      </c>
      <c r="M1211" s="24">
        <v>0</v>
      </c>
      <c r="N1211" s="25"/>
      <c r="O1211" s="4"/>
    </row>
    <row r="1212" spans="1:15" ht="18.75">
      <c r="A1212" s="54">
        <v>15</v>
      </c>
      <c r="B1212" s="96">
        <v>0</v>
      </c>
      <c r="C1212" s="89">
        <v>7.8</v>
      </c>
      <c r="D1212" s="89">
        <v>10.3</v>
      </c>
      <c r="E1212" s="104">
        <v>11</v>
      </c>
      <c r="F1212" s="23">
        <v>0</v>
      </c>
      <c r="G1212" s="88">
        <v>0</v>
      </c>
      <c r="H1212" s="89">
        <v>0</v>
      </c>
      <c r="I1212" s="89">
        <v>0</v>
      </c>
      <c r="J1212" s="89">
        <v>0</v>
      </c>
      <c r="K1212" s="88">
        <v>0</v>
      </c>
      <c r="L1212" s="89">
        <v>0</v>
      </c>
      <c r="M1212" s="24">
        <v>0</v>
      </c>
      <c r="N1212" s="25"/>
      <c r="O1212" s="4"/>
    </row>
    <row r="1213" spans="1:15" ht="18.75">
      <c r="A1213" s="54">
        <v>16</v>
      </c>
      <c r="B1213" s="96">
        <v>0</v>
      </c>
      <c r="C1213" s="89">
        <v>4.5</v>
      </c>
      <c r="D1213" s="89">
        <v>12.8</v>
      </c>
      <c r="E1213" s="104">
        <v>0</v>
      </c>
      <c r="F1213" s="23">
        <v>0</v>
      </c>
      <c r="G1213" s="88">
        <v>12.5</v>
      </c>
      <c r="H1213" s="89">
        <v>1.3</v>
      </c>
      <c r="I1213" s="89">
        <v>0</v>
      </c>
      <c r="J1213" s="89">
        <v>0</v>
      </c>
      <c r="K1213" s="88">
        <v>0</v>
      </c>
      <c r="L1213" s="89">
        <v>0</v>
      </c>
      <c r="M1213" s="24">
        <v>0</v>
      </c>
      <c r="N1213" s="25"/>
      <c r="O1213" s="4"/>
    </row>
    <row r="1214" spans="1:15" ht="18.75">
      <c r="A1214" s="54">
        <v>17</v>
      </c>
      <c r="B1214" s="96">
        <v>0</v>
      </c>
      <c r="C1214" s="89">
        <v>5.6</v>
      </c>
      <c r="D1214" s="89">
        <v>2.6</v>
      </c>
      <c r="E1214" s="104">
        <v>0.4</v>
      </c>
      <c r="F1214" s="23">
        <v>0.3</v>
      </c>
      <c r="G1214" s="88">
        <v>127.2</v>
      </c>
      <c r="H1214" s="89">
        <v>0</v>
      </c>
      <c r="I1214" s="89">
        <v>0</v>
      </c>
      <c r="J1214" s="89">
        <v>0</v>
      </c>
      <c r="K1214" s="88">
        <v>0</v>
      </c>
      <c r="L1214" s="89">
        <v>0</v>
      </c>
      <c r="M1214" s="24">
        <v>0</v>
      </c>
      <c r="N1214" s="25"/>
      <c r="O1214" s="4"/>
    </row>
    <row r="1215" spans="1:15" ht="18.75">
      <c r="A1215" s="54">
        <v>18</v>
      </c>
      <c r="B1215" s="96">
        <v>0</v>
      </c>
      <c r="C1215" s="89">
        <v>2.2</v>
      </c>
      <c r="D1215" s="89">
        <v>1.6</v>
      </c>
      <c r="E1215" s="104">
        <v>37.8</v>
      </c>
      <c r="F1215" s="23">
        <v>0</v>
      </c>
      <c r="G1215" s="88">
        <v>0</v>
      </c>
      <c r="H1215" s="89">
        <v>4.2</v>
      </c>
      <c r="I1215" s="89">
        <v>0</v>
      </c>
      <c r="J1215" s="89">
        <v>0</v>
      </c>
      <c r="K1215" s="88">
        <v>0</v>
      </c>
      <c r="L1215" s="89">
        <v>0</v>
      </c>
      <c r="M1215" s="24">
        <v>0.6</v>
      </c>
      <c r="N1215" s="25"/>
      <c r="O1215" s="4"/>
    </row>
    <row r="1216" spans="1:15" ht="18.75">
      <c r="A1216" s="54">
        <v>19</v>
      </c>
      <c r="B1216" s="96">
        <v>0</v>
      </c>
      <c r="C1216" s="89">
        <v>0</v>
      </c>
      <c r="D1216" s="89">
        <v>0.9</v>
      </c>
      <c r="E1216" s="105">
        <v>4.9</v>
      </c>
      <c r="F1216" s="23">
        <v>0</v>
      </c>
      <c r="G1216" s="88">
        <v>0</v>
      </c>
      <c r="H1216" s="89">
        <v>2.8</v>
      </c>
      <c r="I1216" s="89">
        <v>0</v>
      </c>
      <c r="J1216" s="89">
        <v>0</v>
      </c>
      <c r="K1216" s="88">
        <v>0</v>
      </c>
      <c r="L1216" s="89">
        <v>0</v>
      </c>
      <c r="M1216" s="24">
        <v>0.4</v>
      </c>
      <c r="N1216" s="25"/>
      <c r="O1216" s="4"/>
    </row>
    <row r="1217" spans="1:15" ht="18.75">
      <c r="A1217" s="54">
        <v>20</v>
      </c>
      <c r="B1217" s="96">
        <v>0</v>
      </c>
      <c r="C1217" s="89">
        <v>0</v>
      </c>
      <c r="D1217" s="89">
        <v>0</v>
      </c>
      <c r="E1217" s="105">
        <v>24.9</v>
      </c>
      <c r="F1217" s="23">
        <v>0</v>
      </c>
      <c r="G1217" s="88">
        <v>0</v>
      </c>
      <c r="H1217" s="89">
        <v>0</v>
      </c>
      <c r="I1217" s="89">
        <v>0</v>
      </c>
      <c r="J1217" s="89">
        <v>0</v>
      </c>
      <c r="K1217" s="88">
        <v>0</v>
      </c>
      <c r="L1217" s="89">
        <v>0</v>
      </c>
      <c r="M1217" s="24">
        <v>0</v>
      </c>
      <c r="N1217" s="25"/>
      <c r="O1217" s="4"/>
    </row>
    <row r="1218" spans="1:15" ht="18.75">
      <c r="A1218" s="54">
        <v>21</v>
      </c>
      <c r="B1218" s="96">
        <v>0</v>
      </c>
      <c r="C1218" s="89">
        <v>0</v>
      </c>
      <c r="D1218" s="89">
        <v>0</v>
      </c>
      <c r="E1218" s="105">
        <v>5</v>
      </c>
      <c r="F1218" s="23">
        <v>0.5</v>
      </c>
      <c r="G1218" s="88">
        <v>0</v>
      </c>
      <c r="H1218" s="89">
        <v>1.5</v>
      </c>
      <c r="I1218" s="89">
        <v>0</v>
      </c>
      <c r="J1218" s="89">
        <v>0</v>
      </c>
      <c r="K1218" s="88">
        <v>0</v>
      </c>
      <c r="L1218" s="89">
        <v>0</v>
      </c>
      <c r="M1218" s="24">
        <v>0</v>
      </c>
      <c r="N1218" s="25"/>
      <c r="O1218" s="4"/>
    </row>
    <row r="1219" spans="1:15" ht="18.75">
      <c r="A1219" s="54">
        <v>22</v>
      </c>
      <c r="B1219" s="96">
        <v>0</v>
      </c>
      <c r="C1219" s="89">
        <v>0</v>
      </c>
      <c r="D1219" s="89">
        <v>0</v>
      </c>
      <c r="E1219" s="105">
        <v>0</v>
      </c>
      <c r="F1219" s="23">
        <v>22.7</v>
      </c>
      <c r="G1219" s="88">
        <v>27.3</v>
      </c>
      <c r="H1219" s="89">
        <v>0</v>
      </c>
      <c r="I1219" s="89">
        <v>0</v>
      </c>
      <c r="J1219" s="89">
        <v>0</v>
      </c>
      <c r="K1219" s="88">
        <v>0</v>
      </c>
      <c r="L1219" s="89">
        <v>0</v>
      </c>
      <c r="M1219" s="24">
        <v>0</v>
      </c>
      <c r="N1219" s="25"/>
      <c r="O1219" s="4"/>
    </row>
    <row r="1220" spans="1:15" ht="18.75">
      <c r="A1220" s="54">
        <v>23</v>
      </c>
      <c r="B1220" s="96">
        <v>0</v>
      </c>
      <c r="C1220" s="89">
        <v>0</v>
      </c>
      <c r="D1220" s="89">
        <v>8</v>
      </c>
      <c r="E1220" s="105">
        <v>0.4</v>
      </c>
      <c r="F1220" s="23">
        <v>12.7</v>
      </c>
      <c r="G1220" s="88">
        <v>0.9</v>
      </c>
      <c r="H1220" s="89">
        <v>15.9</v>
      </c>
      <c r="I1220" s="89">
        <v>0</v>
      </c>
      <c r="J1220" s="89">
        <v>0</v>
      </c>
      <c r="K1220" s="88">
        <v>8.3</v>
      </c>
      <c r="L1220" s="89">
        <v>0</v>
      </c>
      <c r="M1220" s="24">
        <v>0</v>
      </c>
      <c r="N1220" s="25"/>
      <c r="O1220" s="4"/>
    </row>
    <row r="1221" spans="1:15" ht="18.75">
      <c r="A1221" s="54">
        <v>24</v>
      </c>
      <c r="B1221" s="96">
        <v>0</v>
      </c>
      <c r="C1221" s="89">
        <v>0</v>
      </c>
      <c r="D1221" s="89">
        <v>3.2</v>
      </c>
      <c r="E1221" s="105">
        <v>0</v>
      </c>
      <c r="F1221" s="23">
        <v>2.3</v>
      </c>
      <c r="G1221" s="88">
        <v>0</v>
      </c>
      <c r="H1221" s="89">
        <v>1.9</v>
      </c>
      <c r="I1221" s="89">
        <v>0</v>
      </c>
      <c r="J1221" s="89">
        <v>0</v>
      </c>
      <c r="K1221" s="88">
        <v>0</v>
      </c>
      <c r="L1221" s="89">
        <v>0</v>
      </c>
      <c r="M1221" s="24">
        <v>0</v>
      </c>
      <c r="N1221" s="25"/>
      <c r="O1221" s="4"/>
    </row>
    <row r="1222" spans="1:15" ht="18.75">
      <c r="A1222" s="54">
        <v>25</v>
      </c>
      <c r="B1222" s="96">
        <v>24</v>
      </c>
      <c r="C1222" s="89">
        <v>30.9</v>
      </c>
      <c r="D1222" s="89">
        <v>0</v>
      </c>
      <c r="E1222" s="105">
        <v>0</v>
      </c>
      <c r="F1222" s="23">
        <v>52.5</v>
      </c>
      <c r="G1222" s="88">
        <v>0.2</v>
      </c>
      <c r="H1222" s="89">
        <v>0</v>
      </c>
      <c r="I1222" s="89">
        <v>0</v>
      </c>
      <c r="J1222" s="89">
        <v>0</v>
      </c>
      <c r="K1222" s="88">
        <v>0.6</v>
      </c>
      <c r="L1222" s="89">
        <v>0</v>
      </c>
      <c r="M1222" s="24">
        <v>0</v>
      </c>
      <c r="N1222" s="25"/>
      <c r="O1222" s="4"/>
    </row>
    <row r="1223" spans="1:15" ht="18.75">
      <c r="A1223" s="54">
        <v>26</v>
      </c>
      <c r="B1223" s="96">
        <v>37.5</v>
      </c>
      <c r="C1223" s="89">
        <v>0</v>
      </c>
      <c r="D1223" s="89">
        <v>0.4</v>
      </c>
      <c r="E1223" s="105">
        <v>0.3</v>
      </c>
      <c r="F1223" s="23">
        <v>0</v>
      </c>
      <c r="G1223" s="88">
        <v>15</v>
      </c>
      <c r="H1223" s="89">
        <v>0</v>
      </c>
      <c r="I1223" s="89">
        <v>0</v>
      </c>
      <c r="J1223" s="89">
        <v>0</v>
      </c>
      <c r="K1223" s="88">
        <v>0</v>
      </c>
      <c r="L1223" s="89">
        <v>0</v>
      </c>
      <c r="M1223" s="24">
        <v>0</v>
      </c>
      <c r="N1223" s="25"/>
      <c r="O1223" s="4"/>
    </row>
    <row r="1224" spans="1:15" ht="18.75">
      <c r="A1224" s="54">
        <v>27</v>
      </c>
      <c r="B1224" s="96">
        <v>46.3</v>
      </c>
      <c r="C1224" s="89">
        <v>0</v>
      </c>
      <c r="D1224" s="89">
        <v>6.4</v>
      </c>
      <c r="E1224" s="105">
        <v>0</v>
      </c>
      <c r="F1224" s="23">
        <v>0</v>
      </c>
      <c r="G1224" s="88">
        <v>0.3</v>
      </c>
      <c r="H1224" s="89">
        <v>0</v>
      </c>
      <c r="I1224" s="89">
        <v>0</v>
      </c>
      <c r="J1224" s="89">
        <v>0</v>
      </c>
      <c r="K1224" s="88">
        <v>0</v>
      </c>
      <c r="L1224" s="89">
        <v>0</v>
      </c>
      <c r="M1224" s="24">
        <v>0</v>
      </c>
      <c r="N1224" s="25"/>
      <c r="O1224" s="4"/>
    </row>
    <row r="1225" spans="1:15" ht="18.75">
      <c r="A1225" s="54">
        <v>28</v>
      </c>
      <c r="B1225" s="96">
        <v>6.9</v>
      </c>
      <c r="C1225" s="89">
        <v>23.8</v>
      </c>
      <c r="D1225" s="89">
        <v>0.7</v>
      </c>
      <c r="E1225" s="105">
        <v>0</v>
      </c>
      <c r="F1225" s="23">
        <v>15.9</v>
      </c>
      <c r="G1225" s="88">
        <v>0</v>
      </c>
      <c r="H1225" s="89">
        <v>0</v>
      </c>
      <c r="I1225" s="89">
        <v>0</v>
      </c>
      <c r="J1225" s="89">
        <v>0</v>
      </c>
      <c r="K1225" s="88">
        <v>0</v>
      </c>
      <c r="L1225" s="89">
        <v>0</v>
      </c>
      <c r="M1225" s="24">
        <v>0</v>
      </c>
      <c r="N1225" s="25"/>
      <c r="O1225" s="4"/>
    </row>
    <row r="1226" spans="1:15" ht="18.75">
      <c r="A1226" s="54">
        <v>29</v>
      </c>
      <c r="B1226" s="96">
        <v>0</v>
      </c>
      <c r="C1226" s="89">
        <v>12.3</v>
      </c>
      <c r="D1226" s="89">
        <v>0</v>
      </c>
      <c r="E1226" s="105">
        <v>0.3</v>
      </c>
      <c r="F1226" s="23">
        <v>7.6</v>
      </c>
      <c r="G1226" s="88">
        <v>0</v>
      </c>
      <c r="H1226" s="89">
        <v>0</v>
      </c>
      <c r="I1226" s="89">
        <v>0</v>
      </c>
      <c r="J1226" s="89">
        <v>0</v>
      </c>
      <c r="K1226" s="88">
        <v>0</v>
      </c>
      <c r="L1226" s="89">
        <v>0</v>
      </c>
      <c r="M1226" s="24">
        <v>0.6</v>
      </c>
      <c r="N1226" s="25"/>
      <c r="O1226" s="4"/>
    </row>
    <row r="1227" spans="1:15" ht="18.75">
      <c r="A1227" s="54">
        <v>30</v>
      </c>
      <c r="B1227" s="96">
        <v>0</v>
      </c>
      <c r="C1227" s="89">
        <v>49.5</v>
      </c>
      <c r="D1227" s="89">
        <v>5.4</v>
      </c>
      <c r="E1227" s="105">
        <v>0.4</v>
      </c>
      <c r="F1227" s="23">
        <v>73.2</v>
      </c>
      <c r="G1227" s="88">
        <v>0</v>
      </c>
      <c r="H1227" s="89">
        <v>0</v>
      </c>
      <c r="I1227" s="89">
        <v>0</v>
      </c>
      <c r="J1227" s="89">
        <v>0</v>
      </c>
      <c r="K1227" s="88">
        <v>0</v>
      </c>
      <c r="L1227" s="23"/>
      <c r="M1227" s="24">
        <v>0</v>
      </c>
      <c r="N1227" s="25"/>
      <c r="O1227" s="4"/>
    </row>
    <row r="1228" spans="1:15" ht="18.75">
      <c r="A1228" s="55">
        <v>31</v>
      </c>
      <c r="B1228" s="27"/>
      <c r="C1228" s="91">
        <v>19.5</v>
      </c>
      <c r="D1228" s="28"/>
      <c r="E1228" s="106">
        <v>0.5</v>
      </c>
      <c r="F1228" s="28">
        <v>0</v>
      </c>
      <c r="G1228" s="90"/>
      <c r="H1228" s="91">
        <v>0</v>
      </c>
      <c r="I1228" s="28"/>
      <c r="J1228" s="91">
        <v>0</v>
      </c>
      <c r="K1228" s="92">
        <v>0</v>
      </c>
      <c r="L1228" s="28"/>
      <c r="M1228" s="29">
        <v>0</v>
      </c>
      <c r="N1228" s="59"/>
      <c r="O1228" s="4"/>
    </row>
    <row r="1229" spans="1:15" ht="18.75">
      <c r="A1229" s="60" t="s">
        <v>43</v>
      </c>
      <c r="B1229" s="61">
        <f aca="true" t="shared" si="53" ref="B1229:M1229">SUM(B1198:B1228)</f>
        <v>127.60000000000001</v>
      </c>
      <c r="C1229" s="62">
        <f t="shared" si="53"/>
        <v>270.70000000000005</v>
      </c>
      <c r="D1229" s="62">
        <f t="shared" si="53"/>
        <v>92.30000000000001</v>
      </c>
      <c r="E1229" s="62">
        <f t="shared" si="53"/>
        <v>201.90000000000003</v>
      </c>
      <c r="F1229" s="62">
        <f t="shared" si="53"/>
        <v>233.89999999999998</v>
      </c>
      <c r="G1229" s="62">
        <f t="shared" si="53"/>
        <v>233.4</v>
      </c>
      <c r="H1229" s="62">
        <f t="shared" si="53"/>
        <v>83.80000000000001</v>
      </c>
      <c r="I1229" s="62">
        <f t="shared" si="53"/>
        <v>0</v>
      </c>
      <c r="J1229" s="62">
        <f t="shared" si="53"/>
        <v>0</v>
      </c>
      <c r="K1229" s="62">
        <f t="shared" si="53"/>
        <v>13</v>
      </c>
      <c r="L1229" s="62">
        <f t="shared" si="53"/>
        <v>0</v>
      </c>
      <c r="M1229" s="63">
        <f t="shared" si="53"/>
        <v>1.6</v>
      </c>
      <c r="N1229" s="64">
        <f>SUM(B1229:M1229)</f>
        <v>1258.2</v>
      </c>
      <c r="O1229" s="4" t="s">
        <v>14</v>
      </c>
    </row>
    <row r="1230" spans="1:15" ht="18.75">
      <c r="A1230" s="54" t="s">
        <v>44</v>
      </c>
      <c r="B1230" s="22">
        <f>AVERAGE(B1198:B1228)</f>
        <v>4.253333333333334</v>
      </c>
      <c r="C1230" s="23">
        <f aca="true" t="shared" si="54" ref="C1230:M1230">AVERAGE(C1198:C1228)</f>
        <v>8.732258064516131</v>
      </c>
      <c r="D1230" s="23">
        <f t="shared" si="54"/>
        <v>3.076666666666667</v>
      </c>
      <c r="E1230" s="23">
        <f t="shared" si="54"/>
        <v>6.512903225806452</v>
      </c>
      <c r="F1230" s="23">
        <f t="shared" si="54"/>
        <v>7.5451612903225795</v>
      </c>
      <c r="G1230" s="23">
        <f t="shared" si="54"/>
        <v>7.78</v>
      </c>
      <c r="H1230" s="23">
        <f t="shared" si="54"/>
        <v>2.7032258064516133</v>
      </c>
      <c r="I1230" s="23">
        <f t="shared" si="54"/>
        <v>0</v>
      </c>
      <c r="J1230" s="23">
        <f t="shared" si="54"/>
        <v>0</v>
      </c>
      <c r="K1230" s="23">
        <f t="shared" si="54"/>
        <v>0.41935483870967744</v>
      </c>
      <c r="L1230" s="23">
        <f t="shared" si="54"/>
        <v>0</v>
      </c>
      <c r="M1230" s="24">
        <f t="shared" si="54"/>
        <v>0.05161290322580645</v>
      </c>
      <c r="N1230" s="25">
        <f>AVERAGE(B1230:M1230)</f>
        <v>3.422876344086022</v>
      </c>
      <c r="O1230" s="4" t="s">
        <v>201</v>
      </c>
    </row>
    <row r="1231" spans="1:15" ht="18.75">
      <c r="A1231" s="107" t="s">
        <v>45</v>
      </c>
      <c r="B1231" s="108">
        <f>COUNTIF(B1198:B1228,"&gt;0")</f>
        <v>7</v>
      </c>
      <c r="C1231" s="109">
        <f aca="true" t="shared" si="55" ref="C1231:M1231">COUNTIF(C1198:C1228,"&gt;0")</f>
        <v>15</v>
      </c>
      <c r="D1231" s="109">
        <f t="shared" si="55"/>
        <v>18</v>
      </c>
      <c r="E1231" s="109">
        <f t="shared" si="55"/>
        <v>20</v>
      </c>
      <c r="F1231" s="109">
        <f t="shared" si="55"/>
        <v>15</v>
      </c>
      <c r="G1231" s="109">
        <f t="shared" si="55"/>
        <v>12</v>
      </c>
      <c r="H1231" s="109">
        <f t="shared" si="55"/>
        <v>13</v>
      </c>
      <c r="I1231" s="109">
        <f t="shared" si="55"/>
        <v>0</v>
      </c>
      <c r="J1231" s="109">
        <f t="shared" si="55"/>
        <v>0</v>
      </c>
      <c r="K1231" s="109">
        <f t="shared" si="55"/>
        <v>4</v>
      </c>
      <c r="L1231" s="109">
        <f t="shared" si="55"/>
        <v>0</v>
      </c>
      <c r="M1231" s="110">
        <f t="shared" si="55"/>
        <v>3</v>
      </c>
      <c r="N1231" s="111">
        <f>SUM(B1231:M1231)</f>
        <v>107</v>
      </c>
      <c r="O1231" s="2" t="s">
        <v>45</v>
      </c>
    </row>
    <row r="1232" spans="1:13" ht="18.75">
      <c r="A1232" s="49" t="s">
        <v>13</v>
      </c>
      <c r="D1232" s="2" t="s">
        <v>14</v>
      </c>
      <c r="F1232" s="10"/>
      <c r="I1232" s="2" t="s">
        <v>16</v>
      </c>
      <c r="L1232" s="2" t="s">
        <v>14</v>
      </c>
      <c r="M1232" s="10"/>
    </row>
    <row r="1233" spans="1:13" ht="18.75">
      <c r="A1233" s="49" t="s">
        <v>17</v>
      </c>
      <c r="D1233" s="2" t="s">
        <v>14</v>
      </c>
      <c r="F1233" s="10"/>
      <c r="I1233" s="2" t="s">
        <v>18</v>
      </c>
      <c r="L1233" s="2" t="s">
        <v>14</v>
      </c>
      <c r="M1233" s="10"/>
    </row>
    <row r="1234" spans="1:13" ht="18.75">
      <c r="A1234" s="49" t="s">
        <v>19</v>
      </c>
      <c r="D1234" s="2" t="s">
        <v>14</v>
      </c>
      <c r="F1234" s="10"/>
      <c r="I1234" s="2" t="s">
        <v>20</v>
      </c>
      <c r="L1234" s="2" t="s">
        <v>14</v>
      </c>
      <c r="M1234" s="10"/>
    </row>
    <row r="1235" spans="1:13" ht="18.75">
      <c r="A1235" s="49" t="s">
        <v>21</v>
      </c>
      <c r="D1235" s="2" t="s">
        <v>14</v>
      </c>
      <c r="F1235" s="10"/>
      <c r="I1235" s="2" t="s">
        <v>22</v>
      </c>
      <c r="L1235" s="2" t="s">
        <v>14</v>
      </c>
      <c r="M1235" s="10"/>
    </row>
    <row r="1236" spans="1:13" ht="18.75">
      <c r="A1236" s="49" t="s">
        <v>23</v>
      </c>
      <c r="D1236" s="2" t="s">
        <v>14</v>
      </c>
      <c r="F1236" s="10"/>
      <c r="I1236" s="2" t="s">
        <v>24</v>
      </c>
      <c r="L1236" s="2" t="s">
        <v>14</v>
      </c>
      <c r="M1236" s="10"/>
    </row>
    <row r="1237" spans="1:13" ht="18.75">
      <c r="A1237" s="49" t="s">
        <v>25</v>
      </c>
      <c r="D1237" s="2" t="s">
        <v>14</v>
      </c>
      <c r="F1237" s="10"/>
      <c r="I1237" s="2" t="s">
        <v>26</v>
      </c>
      <c r="L1237" s="2" t="s">
        <v>14</v>
      </c>
      <c r="M1237" s="10"/>
    </row>
    <row r="1238" spans="1:13" ht="18.75">
      <c r="A1238" s="49" t="s">
        <v>27</v>
      </c>
      <c r="D1238" s="2" t="s">
        <v>14</v>
      </c>
      <c r="F1238" s="10"/>
      <c r="G1238" s="6"/>
      <c r="M1238" s="10"/>
    </row>
    <row r="1240" spans="1:14" ht="18.75">
      <c r="A1240" s="129" t="s">
        <v>209</v>
      </c>
      <c r="B1240" s="129"/>
      <c r="C1240" s="129"/>
      <c r="D1240" s="129"/>
      <c r="E1240" s="129"/>
      <c r="F1240" s="129"/>
      <c r="G1240" s="129"/>
      <c r="H1240" s="129"/>
      <c r="I1240" s="129"/>
      <c r="J1240" s="129"/>
      <c r="K1240" s="129"/>
      <c r="L1240" s="129"/>
      <c r="M1240" s="129"/>
      <c r="N1240" s="129"/>
    </row>
    <row r="1241" spans="1:14" ht="18.75">
      <c r="A1241" s="130" t="s">
        <v>200</v>
      </c>
      <c r="B1241" s="130"/>
      <c r="C1241" s="130"/>
      <c r="D1241" s="130"/>
      <c r="E1241" s="130"/>
      <c r="F1241" s="130"/>
      <c r="G1241" s="130"/>
      <c r="H1241" s="130"/>
      <c r="I1241" s="130"/>
      <c r="J1241" s="130"/>
      <c r="K1241" s="130"/>
      <c r="L1241" s="130"/>
      <c r="M1241" s="130"/>
      <c r="N1241" s="130"/>
    </row>
    <row r="1242" spans="1:14" ht="18.75">
      <c r="A1242" s="131" t="s">
        <v>216</v>
      </c>
      <c r="B1242" s="131"/>
      <c r="C1242" s="131"/>
      <c r="D1242" s="131"/>
      <c r="E1242" s="131"/>
      <c r="F1242" s="131"/>
      <c r="G1242" s="131"/>
      <c r="H1242" s="131"/>
      <c r="I1242" s="131"/>
      <c r="J1242" s="131"/>
      <c r="K1242" s="131"/>
      <c r="L1242" s="131"/>
      <c r="M1242" s="131"/>
      <c r="N1242" s="131"/>
    </row>
    <row r="1243" spans="1:14" ht="18.75">
      <c r="A1243" s="52" t="s">
        <v>15</v>
      </c>
      <c r="B1243" s="12" t="s">
        <v>30</v>
      </c>
      <c r="C1243" s="13" t="s">
        <v>31</v>
      </c>
      <c r="D1243" s="13" t="s">
        <v>32</v>
      </c>
      <c r="E1243" s="13" t="s">
        <v>33</v>
      </c>
      <c r="F1243" s="13" t="s">
        <v>34</v>
      </c>
      <c r="G1243" s="13" t="s">
        <v>35</v>
      </c>
      <c r="H1243" s="13" t="s">
        <v>36</v>
      </c>
      <c r="I1243" s="13" t="s">
        <v>37</v>
      </c>
      <c r="J1243" s="13" t="s">
        <v>38</v>
      </c>
      <c r="K1243" s="13" t="s">
        <v>39</v>
      </c>
      <c r="L1243" s="13" t="s">
        <v>40</v>
      </c>
      <c r="M1243" s="14" t="s">
        <v>41</v>
      </c>
      <c r="N1243" s="15" t="s">
        <v>42</v>
      </c>
    </row>
    <row r="1244" spans="1:15" ht="18.75">
      <c r="A1244" s="53">
        <v>1</v>
      </c>
      <c r="B1244" s="93">
        <v>0</v>
      </c>
      <c r="C1244" s="94">
        <v>8.8</v>
      </c>
      <c r="D1244" s="94">
        <v>0</v>
      </c>
      <c r="E1244" s="103">
        <v>2.3</v>
      </c>
      <c r="F1244" s="62">
        <v>3.5</v>
      </c>
      <c r="G1244" s="84">
        <v>10.8</v>
      </c>
      <c r="H1244" s="85">
        <v>0</v>
      </c>
      <c r="I1244" s="85">
        <v>0</v>
      </c>
      <c r="J1244" s="85">
        <v>0</v>
      </c>
      <c r="K1244" s="86">
        <v>0</v>
      </c>
      <c r="L1244" s="87">
        <v>0</v>
      </c>
      <c r="M1244" s="63">
        <v>0</v>
      </c>
      <c r="N1244" s="20"/>
      <c r="O1244" s="4"/>
    </row>
    <row r="1245" spans="1:15" ht="18.75">
      <c r="A1245" s="54">
        <v>2</v>
      </c>
      <c r="B1245" s="96">
        <v>0</v>
      </c>
      <c r="C1245" s="89">
        <v>0</v>
      </c>
      <c r="D1245" s="97">
        <v>0</v>
      </c>
      <c r="E1245" s="104">
        <v>9.6</v>
      </c>
      <c r="F1245" s="23">
        <v>2.5</v>
      </c>
      <c r="G1245" s="88">
        <v>9.5</v>
      </c>
      <c r="H1245" s="89">
        <v>0</v>
      </c>
      <c r="I1245" s="89">
        <v>0</v>
      </c>
      <c r="J1245" s="89">
        <v>0</v>
      </c>
      <c r="K1245" s="88">
        <v>0</v>
      </c>
      <c r="L1245" s="89">
        <v>0</v>
      </c>
      <c r="M1245" s="24">
        <v>0</v>
      </c>
      <c r="N1245" s="25"/>
      <c r="O1245" s="4"/>
    </row>
    <row r="1246" spans="1:15" ht="18.75">
      <c r="A1246" s="54">
        <v>3</v>
      </c>
      <c r="B1246" s="96">
        <v>0</v>
      </c>
      <c r="C1246" s="89">
        <v>0</v>
      </c>
      <c r="D1246" s="97">
        <v>21.1</v>
      </c>
      <c r="E1246" s="104">
        <v>14.2</v>
      </c>
      <c r="F1246" s="23">
        <v>25.3</v>
      </c>
      <c r="G1246" s="88">
        <v>18</v>
      </c>
      <c r="H1246" s="89">
        <v>0</v>
      </c>
      <c r="I1246" s="89">
        <v>0</v>
      </c>
      <c r="J1246" s="89">
        <v>0</v>
      </c>
      <c r="K1246" s="88">
        <v>0</v>
      </c>
      <c r="L1246" s="89">
        <v>0</v>
      </c>
      <c r="M1246" s="24">
        <v>0</v>
      </c>
      <c r="N1246" s="25"/>
      <c r="O1246" s="4"/>
    </row>
    <row r="1247" spans="1:15" ht="18.75">
      <c r="A1247" s="54">
        <v>4</v>
      </c>
      <c r="B1247" s="96">
        <v>0</v>
      </c>
      <c r="C1247" s="89">
        <v>0</v>
      </c>
      <c r="D1247" s="89">
        <v>0.5</v>
      </c>
      <c r="E1247" s="104">
        <v>0.5</v>
      </c>
      <c r="F1247" s="23">
        <v>17.5</v>
      </c>
      <c r="G1247" s="88">
        <v>0</v>
      </c>
      <c r="H1247" s="89">
        <v>0</v>
      </c>
      <c r="I1247" s="89">
        <v>0</v>
      </c>
      <c r="J1247" s="89">
        <v>0</v>
      </c>
      <c r="K1247" s="88">
        <v>0</v>
      </c>
      <c r="L1247" s="89">
        <v>0</v>
      </c>
      <c r="M1247" s="24">
        <v>0</v>
      </c>
      <c r="N1247" s="25"/>
      <c r="O1247" s="4"/>
    </row>
    <row r="1248" spans="1:15" ht="18.75">
      <c r="A1248" s="54">
        <v>5</v>
      </c>
      <c r="B1248" s="96">
        <v>0</v>
      </c>
      <c r="C1248" s="89">
        <v>0</v>
      </c>
      <c r="D1248" s="89">
        <v>0</v>
      </c>
      <c r="E1248" s="104">
        <v>19.8</v>
      </c>
      <c r="F1248" s="23">
        <v>8</v>
      </c>
      <c r="G1248" s="88">
        <v>0</v>
      </c>
      <c r="H1248" s="89">
        <v>0</v>
      </c>
      <c r="I1248" s="89">
        <v>0</v>
      </c>
      <c r="J1248" s="89">
        <v>0</v>
      </c>
      <c r="K1248" s="88">
        <v>0</v>
      </c>
      <c r="L1248" s="89">
        <v>0</v>
      </c>
      <c r="M1248" s="24">
        <v>0</v>
      </c>
      <c r="N1248" s="25"/>
      <c r="O1248" s="4"/>
    </row>
    <row r="1249" spans="1:15" ht="18.75">
      <c r="A1249" s="54">
        <v>6</v>
      </c>
      <c r="B1249" s="96">
        <v>0</v>
      </c>
      <c r="C1249" s="89">
        <v>0</v>
      </c>
      <c r="D1249" s="89">
        <v>0</v>
      </c>
      <c r="E1249" s="104">
        <v>10.6</v>
      </c>
      <c r="F1249" s="23">
        <v>3.7</v>
      </c>
      <c r="G1249" s="88">
        <v>0</v>
      </c>
      <c r="H1249" s="89">
        <v>1.3</v>
      </c>
      <c r="I1249" s="89">
        <v>0</v>
      </c>
      <c r="J1249" s="89">
        <v>0</v>
      </c>
      <c r="K1249" s="88">
        <v>0</v>
      </c>
      <c r="L1249" s="89">
        <v>0</v>
      </c>
      <c r="M1249" s="24">
        <v>0</v>
      </c>
      <c r="N1249" s="25"/>
      <c r="O1249" s="4"/>
    </row>
    <row r="1250" spans="1:15" ht="18.75">
      <c r="A1250" s="54">
        <v>7</v>
      </c>
      <c r="B1250" s="96">
        <v>0</v>
      </c>
      <c r="C1250" s="89">
        <v>0</v>
      </c>
      <c r="D1250" s="89">
        <v>3.6</v>
      </c>
      <c r="E1250" s="104">
        <v>0</v>
      </c>
      <c r="F1250" s="23">
        <v>0</v>
      </c>
      <c r="G1250" s="88">
        <v>0.5</v>
      </c>
      <c r="H1250" s="89">
        <v>2.6</v>
      </c>
      <c r="I1250" s="89">
        <v>0</v>
      </c>
      <c r="J1250" s="89">
        <v>0</v>
      </c>
      <c r="K1250" s="88">
        <v>0</v>
      </c>
      <c r="L1250" s="89">
        <v>0</v>
      </c>
      <c r="M1250" s="24">
        <v>0</v>
      </c>
      <c r="N1250" s="25"/>
      <c r="O1250" s="4"/>
    </row>
    <row r="1251" spans="1:15" ht="18.75">
      <c r="A1251" s="54">
        <v>8</v>
      </c>
      <c r="B1251" s="96">
        <v>0</v>
      </c>
      <c r="C1251" s="89">
        <v>0</v>
      </c>
      <c r="D1251" s="89">
        <v>21.4</v>
      </c>
      <c r="E1251" s="104">
        <v>14.5</v>
      </c>
      <c r="F1251" s="23">
        <v>0</v>
      </c>
      <c r="G1251" s="88">
        <v>17.5</v>
      </c>
      <c r="H1251" s="89">
        <v>0</v>
      </c>
      <c r="I1251" s="89">
        <v>0</v>
      </c>
      <c r="J1251" s="89">
        <v>0</v>
      </c>
      <c r="K1251" s="88">
        <v>0</v>
      </c>
      <c r="L1251" s="89">
        <v>0</v>
      </c>
      <c r="M1251" s="24">
        <v>0</v>
      </c>
      <c r="N1251" s="25"/>
      <c r="O1251" s="4"/>
    </row>
    <row r="1252" spans="1:15" ht="18.75">
      <c r="A1252" s="54">
        <v>9</v>
      </c>
      <c r="B1252" s="96">
        <v>0</v>
      </c>
      <c r="C1252" s="89">
        <v>0</v>
      </c>
      <c r="D1252" s="89">
        <v>21.7</v>
      </c>
      <c r="E1252" s="104">
        <v>0</v>
      </c>
      <c r="F1252" s="23">
        <v>5.4</v>
      </c>
      <c r="G1252" s="88">
        <v>13.9</v>
      </c>
      <c r="H1252" s="89">
        <v>44</v>
      </c>
      <c r="I1252" s="89">
        <v>0</v>
      </c>
      <c r="J1252" s="89">
        <v>0</v>
      </c>
      <c r="K1252" s="88">
        <v>0</v>
      </c>
      <c r="L1252" s="89">
        <v>0</v>
      </c>
      <c r="M1252" s="24">
        <v>0</v>
      </c>
      <c r="N1252" s="25"/>
      <c r="O1252" s="4"/>
    </row>
    <row r="1253" spans="1:15" ht="18.75">
      <c r="A1253" s="54">
        <v>10</v>
      </c>
      <c r="B1253" s="96">
        <v>0</v>
      </c>
      <c r="C1253" s="89">
        <v>0</v>
      </c>
      <c r="D1253" s="89">
        <v>0.7</v>
      </c>
      <c r="E1253" s="104">
        <v>0.9</v>
      </c>
      <c r="F1253" s="23">
        <v>27.2</v>
      </c>
      <c r="G1253" s="88">
        <v>55.6</v>
      </c>
      <c r="H1253" s="89">
        <v>0.2</v>
      </c>
      <c r="I1253" s="89">
        <v>0</v>
      </c>
      <c r="J1253" s="89">
        <v>0</v>
      </c>
      <c r="K1253" s="88">
        <v>6.8</v>
      </c>
      <c r="L1253" s="89">
        <v>0</v>
      </c>
      <c r="M1253" s="24">
        <v>0</v>
      </c>
      <c r="N1253" s="25"/>
      <c r="O1253" s="4"/>
    </row>
    <row r="1254" spans="1:15" ht="18.75">
      <c r="A1254" s="54">
        <v>11</v>
      </c>
      <c r="B1254" s="96">
        <v>0</v>
      </c>
      <c r="C1254" s="89">
        <v>0</v>
      </c>
      <c r="D1254" s="89">
        <v>12.8</v>
      </c>
      <c r="E1254" s="104">
        <v>0</v>
      </c>
      <c r="F1254" s="23">
        <v>36.5</v>
      </c>
      <c r="G1254" s="88">
        <v>2.8</v>
      </c>
      <c r="H1254" s="89">
        <v>0</v>
      </c>
      <c r="I1254" s="89">
        <v>0</v>
      </c>
      <c r="J1254" s="89">
        <v>0</v>
      </c>
      <c r="K1254" s="88">
        <v>0</v>
      </c>
      <c r="L1254" s="89">
        <v>0</v>
      </c>
      <c r="M1254" s="24">
        <v>0</v>
      </c>
      <c r="N1254" s="25"/>
      <c r="O1254" s="4"/>
    </row>
    <row r="1255" spans="1:15" ht="18.75">
      <c r="A1255" s="54">
        <v>12</v>
      </c>
      <c r="B1255" s="96">
        <v>0</v>
      </c>
      <c r="C1255" s="89">
        <v>14.6</v>
      </c>
      <c r="D1255" s="89">
        <v>2.5</v>
      </c>
      <c r="E1255" s="104">
        <v>0</v>
      </c>
      <c r="F1255" s="23">
        <v>31.1</v>
      </c>
      <c r="G1255" s="88">
        <v>18.3</v>
      </c>
      <c r="H1255" s="89">
        <v>1.2</v>
      </c>
      <c r="I1255" s="89">
        <v>0</v>
      </c>
      <c r="J1255" s="89">
        <v>1.4</v>
      </c>
      <c r="K1255" s="88">
        <v>0</v>
      </c>
      <c r="L1255" s="89">
        <v>0</v>
      </c>
      <c r="M1255" s="24">
        <v>0</v>
      </c>
      <c r="N1255" s="25"/>
      <c r="O1255" s="4"/>
    </row>
    <row r="1256" spans="1:15" ht="18.75">
      <c r="A1256" s="54">
        <v>13</v>
      </c>
      <c r="B1256" s="96">
        <v>0</v>
      </c>
      <c r="C1256" s="89">
        <v>0</v>
      </c>
      <c r="D1256" s="89">
        <v>0</v>
      </c>
      <c r="E1256" s="104">
        <v>10.6</v>
      </c>
      <c r="F1256" s="23">
        <v>91.7</v>
      </c>
      <c r="G1256" s="88">
        <v>7.6</v>
      </c>
      <c r="H1256" s="89">
        <v>0.8</v>
      </c>
      <c r="I1256" s="89">
        <v>0</v>
      </c>
      <c r="J1256" s="89">
        <v>0</v>
      </c>
      <c r="K1256" s="88">
        <v>0</v>
      </c>
      <c r="L1256" s="89">
        <v>0</v>
      </c>
      <c r="M1256" s="24">
        <v>0</v>
      </c>
      <c r="N1256" s="25"/>
      <c r="O1256" s="4"/>
    </row>
    <row r="1257" spans="1:15" ht="18.75">
      <c r="A1257" s="54">
        <v>14</v>
      </c>
      <c r="B1257" s="96">
        <v>0</v>
      </c>
      <c r="C1257" s="89">
        <v>0</v>
      </c>
      <c r="D1257" s="89">
        <v>9</v>
      </c>
      <c r="E1257" s="104">
        <v>19.7</v>
      </c>
      <c r="F1257" s="23">
        <v>15.3</v>
      </c>
      <c r="G1257" s="88">
        <v>11</v>
      </c>
      <c r="H1257" s="89">
        <v>5.3</v>
      </c>
      <c r="I1257" s="89">
        <v>0</v>
      </c>
      <c r="J1257" s="89">
        <v>0</v>
      </c>
      <c r="K1257" s="88">
        <v>0</v>
      </c>
      <c r="L1257" s="89">
        <v>0</v>
      </c>
      <c r="M1257" s="24">
        <v>0</v>
      </c>
      <c r="N1257" s="25"/>
      <c r="O1257" s="4"/>
    </row>
    <row r="1258" spans="1:15" ht="18.75">
      <c r="A1258" s="54">
        <v>15</v>
      </c>
      <c r="B1258" s="96">
        <v>0</v>
      </c>
      <c r="C1258" s="89">
        <v>0</v>
      </c>
      <c r="D1258" s="89">
        <v>0</v>
      </c>
      <c r="E1258" s="104">
        <v>0</v>
      </c>
      <c r="F1258" s="23">
        <v>2</v>
      </c>
      <c r="G1258" s="88">
        <v>25.8</v>
      </c>
      <c r="H1258" s="89">
        <v>16.5</v>
      </c>
      <c r="I1258" s="89">
        <v>0</v>
      </c>
      <c r="J1258" s="89">
        <v>0</v>
      </c>
      <c r="K1258" s="88">
        <v>0</v>
      </c>
      <c r="L1258" s="89">
        <v>0</v>
      </c>
      <c r="M1258" s="24">
        <v>31.5</v>
      </c>
      <c r="N1258" s="25"/>
      <c r="O1258" s="4"/>
    </row>
    <row r="1259" spans="1:15" ht="18.75">
      <c r="A1259" s="54">
        <v>16</v>
      </c>
      <c r="B1259" s="96">
        <v>0</v>
      </c>
      <c r="C1259" s="89">
        <v>0</v>
      </c>
      <c r="D1259" s="89">
        <v>1.2</v>
      </c>
      <c r="E1259" s="104">
        <v>0</v>
      </c>
      <c r="F1259" s="23">
        <v>1.9</v>
      </c>
      <c r="G1259" s="88">
        <v>47</v>
      </c>
      <c r="H1259" s="89">
        <v>0</v>
      </c>
      <c r="I1259" s="89">
        <v>0</v>
      </c>
      <c r="J1259" s="89">
        <v>0</v>
      </c>
      <c r="K1259" s="88">
        <v>0</v>
      </c>
      <c r="L1259" s="89">
        <v>0</v>
      </c>
      <c r="M1259" s="24">
        <v>23.7</v>
      </c>
      <c r="N1259" s="25"/>
      <c r="O1259" s="4"/>
    </row>
    <row r="1260" spans="1:15" ht="18.75">
      <c r="A1260" s="54">
        <v>17</v>
      </c>
      <c r="B1260" s="96">
        <v>0</v>
      </c>
      <c r="C1260" s="89">
        <v>0</v>
      </c>
      <c r="D1260" s="89">
        <v>0</v>
      </c>
      <c r="E1260" s="104">
        <v>0</v>
      </c>
      <c r="F1260" s="23">
        <v>11.2</v>
      </c>
      <c r="G1260" s="88">
        <v>7</v>
      </c>
      <c r="H1260" s="89">
        <v>0.6</v>
      </c>
      <c r="I1260" s="89">
        <v>0</v>
      </c>
      <c r="J1260" s="89">
        <v>6.1</v>
      </c>
      <c r="K1260" s="88">
        <v>0</v>
      </c>
      <c r="L1260" s="89">
        <v>0</v>
      </c>
      <c r="M1260" s="24">
        <v>10.5</v>
      </c>
      <c r="N1260" s="25"/>
      <c r="O1260" s="4"/>
    </row>
    <row r="1261" spans="1:15" ht="18.75">
      <c r="A1261" s="54">
        <v>18</v>
      </c>
      <c r="B1261" s="96">
        <v>0</v>
      </c>
      <c r="C1261" s="89">
        <v>11</v>
      </c>
      <c r="D1261" s="89">
        <v>0</v>
      </c>
      <c r="E1261" s="104">
        <v>7.5</v>
      </c>
      <c r="F1261" s="23">
        <v>16.7</v>
      </c>
      <c r="G1261" s="88">
        <v>5.8</v>
      </c>
      <c r="H1261" s="89">
        <v>5.5</v>
      </c>
      <c r="I1261" s="89">
        <v>0</v>
      </c>
      <c r="J1261" s="89">
        <v>0</v>
      </c>
      <c r="K1261" s="88">
        <v>0</v>
      </c>
      <c r="L1261" s="89">
        <v>0</v>
      </c>
      <c r="M1261" s="24">
        <v>0</v>
      </c>
      <c r="N1261" s="25"/>
      <c r="O1261" s="4"/>
    </row>
    <row r="1262" spans="1:15" ht="18.75">
      <c r="A1262" s="54">
        <v>19</v>
      </c>
      <c r="B1262" s="96">
        <v>0</v>
      </c>
      <c r="C1262" s="89">
        <v>0</v>
      </c>
      <c r="D1262" s="89">
        <v>0</v>
      </c>
      <c r="E1262" s="105">
        <v>1.9</v>
      </c>
      <c r="F1262" s="23">
        <v>0</v>
      </c>
      <c r="G1262" s="88">
        <v>0</v>
      </c>
      <c r="H1262" s="89">
        <v>9</v>
      </c>
      <c r="I1262" s="89">
        <v>0</v>
      </c>
      <c r="J1262" s="89">
        <v>0</v>
      </c>
      <c r="K1262" s="88">
        <v>0</v>
      </c>
      <c r="L1262" s="89">
        <v>0</v>
      </c>
      <c r="M1262" s="24">
        <v>0</v>
      </c>
      <c r="N1262" s="25"/>
      <c r="O1262" s="4"/>
    </row>
    <row r="1263" spans="1:15" ht="18.75">
      <c r="A1263" s="54">
        <v>20</v>
      </c>
      <c r="B1263" s="96">
        <v>0</v>
      </c>
      <c r="C1263" s="89">
        <v>31.5</v>
      </c>
      <c r="D1263" s="89">
        <v>0</v>
      </c>
      <c r="E1263" s="105">
        <v>0</v>
      </c>
      <c r="F1263" s="23">
        <v>0</v>
      </c>
      <c r="G1263" s="88">
        <v>0</v>
      </c>
      <c r="H1263" s="89">
        <v>21.1</v>
      </c>
      <c r="I1263" s="89">
        <v>0</v>
      </c>
      <c r="J1263" s="89">
        <v>0</v>
      </c>
      <c r="K1263" s="88">
        <v>0</v>
      </c>
      <c r="L1263" s="89">
        <v>0</v>
      </c>
      <c r="M1263" s="24">
        <v>0</v>
      </c>
      <c r="N1263" s="25"/>
      <c r="O1263" s="4"/>
    </row>
    <row r="1264" spans="1:15" ht="18.75">
      <c r="A1264" s="54">
        <v>21</v>
      </c>
      <c r="B1264" s="96">
        <v>0</v>
      </c>
      <c r="C1264" s="89">
        <v>16.4</v>
      </c>
      <c r="D1264" s="89">
        <v>19.8</v>
      </c>
      <c r="E1264" s="105">
        <v>0</v>
      </c>
      <c r="F1264" s="23">
        <v>0</v>
      </c>
      <c r="G1264" s="88">
        <v>0</v>
      </c>
      <c r="H1264" s="89">
        <v>7.3</v>
      </c>
      <c r="I1264" s="89">
        <v>0</v>
      </c>
      <c r="J1264" s="89">
        <v>0</v>
      </c>
      <c r="K1264" s="88">
        <v>0</v>
      </c>
      <c r="L1264" s="89">
        <v>0</v>
      </c>
      <c r="M1264" s="24">
        <v>0</v>
      </c>
      <c r="N1264" s="25"/>
      <c r="O1264" s="4"/>
    </row>
    <row r="1265" spans="1:15" ht="18.75">
      <c r="A1265" s="54">
        <v>22</v>
      </c>
      <c r="B1265" s="96">
        <v>0</v>
      </c>
      <c r="C1265" s="89">
        <v>0.2</v>
      </c>
      <c r="D1265" s="89">
        <v>0</v>
      </c>
      <c r="E1265" s="105">
        <v>1.8</v>
      </c>
      <c r="F1265" s="23">
        <v>44.8</v>
      </c>
      <c r="G1265" s="88">
        <v>13.1</v>
      </c>
      <c r="H1265" s="89">
        <v>3.5</v>
      </c>
      <c r="I1265" s="89">
        <v>0</v>
      </c>
      <c r="J1265" s="89">
        <v>0</v>
      </c>
      <c r="K1265" s="88">
        <v>0</v>
      </c>
      <c r="L1265" s="89">
        <v>0</v>
      </c>
      <c r="M1265" s="24">
        <v>0</v>
      </c>
      <c r="N1265" s="25"/>
      <c r="O1265" s="4"/>
    </row>
    <row r="1266" spans="1:15" ht="18.75">
      <c r="A1266" s="54">
        <v>23</v>
      </c>
      <c r="B1266" s="96">
        <v>0</v>
      </c>
      <c r="C1266" s="89">
        <v>1.2</v>
      </c>
      <c r="D1266" s="89">
        <v>3.9</v>
      </c>
      <c r="E1266" s="105">
        <v>0</v>
      </c>
      <c r="F1266" s="23">
        <v>1.9</v>
      </c>
      <c r="G1266" s="88">
        <v>2.1</v>
      </c>
      <c r="H1266" s="89">
        <v>0.1</v>
      </c>
      <c r="I1266" s="89">
        <v>0</v>
      </c>
      <c r="J1266" s="89">
        <v>0</v>
      </c>
      <c r="K1266" s="88">
        <v>0</v>
      </c>
      <c r="L1266" s="89">
        <v>0</v>
      </c>
      <c r="M1266" s="24">
        <v>0</v>
      </c>
      <c r="N1266" s="25"/>
      <c r="O1266" s="4"/>
    </row>
    <row r="1267" spans="1:15" ht="18.75">
      <c r="A1267" s="54">
        <v>24</v>
      </c>
      <c r="B1267" s="96">
        <v>0</v>
      </c>
      <c r="C1267" s="89">
        <v>0</v>
      </c>
      <c r="D1267" s="89">
        <v>1.3</v>
      </c>
      <c r="E1267" s="105">
        <v>1</v>
      </c>
      <c r="F1267" s="23">
        <v>29.7</v>
      </c>
      <c r="G1267" s="88">
        <v>0.6</v>
      </c>
      <c r="H1267" s="89">
        <v>0</v>
      </c>
      <c r="I1267" s="89">
        <v>0</v>
      </c>
      <c r="J1267" s="89">
        <v>0</v>
      </c>
      <c r="K1267" s="88">
        <v>0</v>
      </c>
      <c r="L1267" s="89">
        <v>0</v>
      </c>
      <c r="M1267" s="24">
        <v>0</v>
      </c>
      <c r="N1267" s="25"/>
      <c r="O1267" s="4"/>
    </row>
    <row r="1268" spans="1:15" ht="18.75">
      <c r="A1268" s="54">
        <v>25</v>
      </c>
      <c r="B1268" s="96">
        <v>0</v>
      </c>
      <c r="C1268" s="89">
        <v>0</v>
      </c>
      <c r="D1268" s="89">
        <v>0</v>
      </c>
      <c r="E1268" s="105">
        <v>13</v>
      </c>
      <c r="F1268" s="23">
        <v>19.4</v>
      </c>
      <c r="G1268" s="88">
        <v>0.7</v>
      </c>
      <c r="H1268" s="89">
        <v>0</v>
      </c>
      <c r="I1268" s="89">
        <v>0</v>
      </c>
      <c r="J1268" s="89">
        <v>0</v>
      </c>
      <c r="K1268" s="88">
        <v>0</v>
      </c>
      <c r="L1268" s="89">
        <v>0</v>
      </c>
      <c r="M1268" s="24">
        <v>0</v>
      </c>
      <c r="N1268" s="25"/>
      <c r="O1268" s="4"/>
    </row>
    <row r="1269" spans="1:15" ht="18.75">
      <c r="A1269" s="54">
        <v>26</v>
      </c>
      <c r="B1269" s="96">
        <v>0</v>
      </c>
      <c r="C1269" s="89">
        <v>0</v>
      </c>
      <c r="D1269" s="89">
        <v>0.2</v>
      </c>
      <c r="E1269" s="105">
        <v>0.6</v>
      </c>
      <c r="F1269" s="23">
        <v>0.7</v>
      </c>
      <c r="G1269" s="88">
        <v>0.7</v>
      </c>
      <c r="H1269" s="89">
        <v>42</v>
      </c>
      <c r="I1269" s="89">
        <v>0</v>
      </c>
      <c r="J1269" s="89">
        <v>0</v>
      </c>
      <c r="K1269" s="88">
        <v>0</v>
      </c>
      <c r="L1269" s="89">
        <v>0</v>
      </c>
      <c r="M1269" s="24">
        <v>0</v>
      </c>
      <c r="N1269" s="25"/>
      <c r="O1269" s="4"/>
    </row>
    <row r="1270" spans="1:15" ht="18.75">
      <c r="A1270" s="54">
        <v>27</v>
      </c>
      <c r="B1270" s="96">
        <v>0</v>
      </c>
      <c r="C1270" s="89">
        <v>0</v>
      </c>
      <c r="D1270" s="89">
        <v>0</v>
      </c>
      <c r="E1270" s="105">
        <v>8.2</v>
      </c>
      <c r="F1270" s="23">
        <v>2.2</v>
      </c>
      <c r="G1270" s="88">
        <v>16</v>
      </c>
      <c r="H1270" s="89">
        <v>0</v>
      </c>
      <c r="I1270" s="89">
        <v>0</v>
      </c>
      <c r="J1270" s="89">
        <v>0</v>
      </c>
      <c r="K1270" s="88">
        <v>0</v>
      </c>
      <c r="L1270" s="89">
        <v>0</v>
      </c>
      <c r="M1270" s="24">
        <v>0</v>
      </c>
      <c r="N1270" s="25"/>
      <c r="O1270" s="4"/>
    </row>
    <row r="1271" spans="1:15" ht="18.75">
      <c r="A1271" s="54">
        <v>28</v>
      </c>
      <c r="B1271" s="96">
        <v>0</v>
      </c>
      <c r="C1271" s="89">
        <v>0</v>
      </c>
      <c r="D1271" s="89">
        <v>0</v>
      </c>
      <c r="E1271" s="105">
        <v>1</v>
      </c>
      <c r="F1271" s="23">
        <v>39.2</v>
      </c>
      <c r="G1271" s="88">
        <v>0</v>
      </c>
      <c r="H1271" s="89">
        <v>0</v>
      </c>
      <c r="I1271" s="89">
        <v>0</v>
      </c>
      <c r="J1271" s="89">
        <v>0</v>
      </c>
      <c r="K1271" s="88">
        <v>0</v>
      </c>
      <c r="L1271" s="89">
        <v>0</v>
      </c>
      <c r="M1271" s="24">
        <v>0</v>
      </c>
      <c r="N1271" s="25"/>
      <c r="O1271" s="4"/>
    </row>
    <row r="1272" spans="1:15" ht="18.75">
      <c r="A1272" s="54">
        <v>29</v>
      </c>
      <c r="B1272" s="96">
        <v>0</v>
      </c>
      <c r="C1272" s="89">
        <v>1.7</v>
      </c>
      <c r="D1272" s="89">
        <v>6.8</v>
      </c>
      <c r="E1272" s="105">
        <v>47</v>
      </c>
      <c r="F1272" s="23">
        <v>1.9</v>
      </c>
      <c r="G1272" s="88">
        <v>3.5</v>
      </c>
      <c r="H1272" s="89">
        <v>7.1</v>
      </c>
      <c r="I1272" s="89">
        <v>0</v>
      </c>
      <c r="J1272" s="89">
        <v>0</v>
      </c>
      <c r="K1272" s="88">
        <v>0</v>
      </c>
      <c r="L1272" s="89"/>
      <c r="M1272" s="24">
        <v>0</v>
      </c>
      <c r="N1272" s="25"/>
      <c r="O1272" s="4"/>
    </row>
    <row r="1273" spans="1:15" ht="18.75">
      <c r="A1273" s="54">
        <v>30</v>
      </c>
      <c r="B1273" s="96">
        <v>0.7</v>
      </c>
      <c r="C1273" s="89">
        <v>6.7</v>
      </c>
      <c r="D1273" s="89">
        <v>15.6</v>
      </c>
      <c r="E1273" s="105">
        <v>27.9</v>
      </c>
      <c r="F1273" s="23">
        <v>32.9</v>
      </c>
      <c r="G1273" s="88">
        <v>0</v>
      </c>
      <c r="H1273" s="89">
        <v>0</v>
      </c>
      <c r="I1273" s="89">
        <v>0</v>
      </c>
      <c r="J1273" s="89">
        <v>0</v>
      </c>
      <c r="K1273" s="88">
        <v>0</v>
      </c>
      <c r="L1273" s="23"/>
      <c r="M1273" s="24">
        <v>0</v>
      </c>
      <c r="N1273" s="25"/>
      <c r="O1273" s="4"/>
    </row>
    <row r="1274" spans="1:15" ht="18.75">
      <c r="A1274" s="55">
        <v>31</v>
      </c>
      <c r="B1274" s="27"/>
      <c r="C1274" s="91">
        <v>0</v>
      </c>
      <c r="D1274" s="28"/>
      <c r="E1274" s="106">
        <v>4.4</v>
      </c>
      <c r="F1274" s="28">
        <v>36.4</v>
      </c>
      <c r="G1274" s="90"/>
      <c r="H1274" s="91">
        <v>0</v>
      </c>
      <c r="I1274" s="28"/>
      <c r="J1274" s="91">
        <v>0</v>
      </c>
      <c r="K1274" s="92">
        <v>0</v>
      </c>
      <c r="L1274" s="28"/>
      <c r="M1274" s="29">
        <v>0</v>
      </c>
      <c r="N1274" s="59"/>
      <c r="O1274" s="4"/>
    </row>
    <row r="1275" spans="1:15" ht="18.75">
      <c r="A1275" s="60" t="s">
        <v>43</v>
      </c>
      <c r="B1275" s="61">
        <f aca="true" t="shared" si="56" ref="B1275:M1275">SUM(B1244:B1274)</f>
        <v>0.7</v>
      </c>
      <c r="C1275" s="62">
        <f t="shared" si="56"/>
        <v>92.10000000000002</v>
      </c>
      <c r="D1275" s="62">
        <f t="shared" si="56"/>
        <v>142.1</v>
      </c>
      <c r="E1275" s="62">
        <f t="shared" si="56"/>
        <v>217</v>
      </c>
      <c r="F1275" s="62">
        <f t="shared" si="56"/>
        <v>508.59999999999985</v>
      </c>
      <c r="G1275" s="62">
        <f t="shared" si="56"/>
        <v>287.80000000000007</v>
      </c>
      <c r="H1275" s="62">
        <f t="shared" si="56"/>
        <v>168.1</v>
      </c>
      <c r="I1275" s="62">
        <f>SUM(I1244:I1274)</f>
        <v>0</v>
      </c>
      <c r="J1275" s="62">
        <f>SUM(J1244:J1274)</f>
        <v>7.5</v>
      </c>
      <c r="K1275" s="62">
        <f t="shared" si="56"/>
        <v>6.8</v>
      </c>
      <c r="L1275" s="62">
        <f t="shared" si="56"/>
        <v>0</v>
      </c>
      <c r="M1275" s="63">
        <f t="shared" si="56"/>
        <v>65.7</v>
      </c>
      <c r="N1275" s="64">
        <f>SUM(B1275:M1275)</f>
        <v>1496.3999999999999</v>
      </c>
      <c r="O1275" s="4" t="s">
        <v>14</v>
      </c>
    </row>
    <row r="1276" spans="1:15" ht="18.75">
      <c r="A1276" s="54" t="s">
        <v>44</v>
      </c>
      <c r="B1276" s="22">
        <f>AVERAGE(B1244:B1274)</f>
        <v>0.02333333333333333</v>
      </c>
      <c r="C1276" s="23">
        <f aca="true" t="shared" si="57" ref="C1276:M1276">AVERAGE(C1244:C1274)</f>
        <v>2.9709677419354845</v>
      </c>
      <c r="D1276" s="23">
        <f t="shared" si="57"/>
        <v>4.736666666666666</v>
      </c>
      <c r="E1276" s="23">
        <f t="shared" si="57"/>
        <v>7</v>
      </c>
      <c r="F1276" s="23">
        <f t="shared" si="57"/>
        <v>16.406451612903222</v>
      </c>
      <c r="G1276" s="23">
        <f t="shared" si="57"/>
        <v>9.593333333333335</v>
      </c>
      <c r="H1276" s="23">
        <f t="shared" si="57"/>
        <v>5.422580645161291</v>
      </c>
      <c r="I1276" s="23">
        <f t="shared" si="57"/>
        <v>0</v>
      </c>
      <c r="J1276" s="23">
        <f t="shared" si="57"/>
        <v>0.24193548387096775</v>
      </c>
      <c r="K1276" s="23">
        <f t="shared" si="57"/>
        <v>0.21935483870967742</v>
      </c>
      <c r="L1276" s="23">
        <f t="shared" si="57"/>
        <v>0</v>
      </c>
      <c r="M1276" s="24">
        <f t="shared" si="57"/>
        <v>2.1193548387096777</v>
      </c>
      <c r="N1276" s="25">
        <f>AVERAGE(B1276:M1276)</f>
        <v>4.061164874551971</v>
      </c>
      <c r="O1276" s="4" t="s">
        <v>201</v>
      </c>
    </row>
    <row r="1277" spans="1:15" ht="18.75">
      <c r="A1277" s="107" t="s">
        <v>45</v>
      </c>
      <c r="B1277" s="108">
        <f>COUNTIF(B1244:B1274,"&gt;0")</f>
        <v>1</v>
      </c>
      <c r="C1277" s="109">
        <f aca="true" t="shared" si="58" ref="C1277:M1277">COUNTIF(C1244:C1274,"&gt;0")</f>
        <v>9</v>
      </c>
      <c r="D1277" s="109">
        <f t="shared" si="58"/>
        <v>16</v>
      </c>
      <c r="E1277" s="109">
        <f t="shared" si="58"/>
        <v>21</v>
      </c>
      <c r="F1277" s="109">
        <f t="shared" si="58"/>
        <v>26</v>
      </c>
      <c r="G1277" s="109">
        <f t="shared" si="58"/>
        <v>22</v>
      </c>
      <c r="H1277" s="109">
        <f t="shared" si="58"/>
        <v>17</v>
      </c>
      <c r="I1277" s="109">
        <f t="shared" si="58"/>
        <v>0</v>
      </c>
      <c r="J1277" s="109">
        <f t="shared" si="58"/>
        <v>2</v>
      </c>
      <c r="K1277" s="109">
        <f t="shared" si="58"/>
        <v>1</v>
      </c>
      <c r="L1277" s="109">
        <f t="shared" si="58"/>
        <v>0</v>
      </c>
      <c r="M1277" s="110">
        <f t="shared" si="58"/>
        <v>3</v>
      </c>
      <c r="N1277" s="111">
        <f>SUM(B1277:M1277)</f>
        <v>118</v>
      </c>
      <c r="O1277" s="2" t="s">
        <v>45</v>
      </c>
    </row>
    <row r="1278" spans="1:13" ht="18.75">
      <c r="A1278" s="49" t="s">
        <v>13</v>
      </c>
      <c r="D1278" s="2" t="s">
        <v>14</v>
      </c>
      <c r="F1278" s="10"/>
      <c r="I1278" s="2" t="s">
        <v>16</v>
      </c>
      <c r="L1278" s="2" t="s">
        <v>14</v>
      </c>
      <c r="M1278" s="10"/>
    </row>
    <row r="1279" spans="1:13" ht="18.75">
      <c r="A1279" s="49" t="s">
        <v>17</v>
      </c>
      <c r="D1279" s="2" t="s">
        <v>14</v>
      </c>
      <c r="F1279" s="10"/>
      <c r="I1279" s="2" t="s">
        <v>18</v>
      </c>
      <c r="L1279" s="2" t="s">
        <v>14</v>
      </c>
      <c r="M1279" s="10"/>
    </row>
    <row r="1280" spans="1:13" ht="18.75">
      <c r="A1280" s="49" t="s">
        <v>19</v>
      </c>
      <c r="D1280" s="2" t="s">
        <v>14</v>
      </c>
      <c r="F1280" s="10"/>
      <c r="I1280" s="2" t="s">
        <v>20</v>
      </c>
      <c r="L1280" s="2" t="s">
        <v>14</v>
      </c>
      <c r="M1280" s="10"/>
    </row>
    <row r="1281" spans="1:13" ht="18.75">
      <c r="A1281" s="49" t="s">
        <v>21</v>
      </c>
      <c r="D1281" s="2" t="s">
        <v>14</v>
      </c>
      <c r="F1281" s="10"/>
      <c r="I1281" s="2" t="s">
        <v>22</v>
      </c>
      <c r="L1281" s="2" t="s">
        <v>14</v>
      </c>
      <c r="M1281" s="10"/>
    </row>
    <row r="1282" spans="1:13" ht="18.75">
      <c r="A1282" s="49" t="s">
        <v>23</v>
      </c>
      <c r="D1282" s="2" t="s">
        <v>14</v>
      </c>
      <c r="F1282" s="10"/>
      <c r="I1282" s="2" t="s">
        <v>24</v>
      </c>
      <c r="L1282" s="2" t="s">
        <v>14</v>
      </c>
      <c r="M1282" s="10"/>
    </row>
    <row r="1283" spans="1:13" ht="18.75">
      <c r="A1283" s="49" t="s">
        <v>25</v>
      </c>
      <c r="D1283" s="2" t="s">
        <v>14</v>
      </c>
      <c r="F1283" s="10"/>
      <c r="I1283" s="2" t="s">
        <v>26</v>
      </c>
      <c r="L1283" s="2" t="s">
        <v>14</v>
      </c>
      <c r="M1283" s="10"/>
    </row>
    <row r="1284" spans="1:13" ht="18.75">
      <c r="A1284" s="49" t="s">
        <v>27</v>
      </c>
      <c r="D1284" s="2" t="s">
        <v>14</v>
      </c>
      <c r="F1284" s="10"/>
      <c r="G1284" s="6"/>
      <c r="M1284" s="10"/>
    </row>
    <row r="1286" spans="1:14" ht="18.75">
      <c r="A1286" s="129" t="s">
        <v>209</v>
      </c>
      <c r="B1286" s="129"/>
      <c r="C1286" s="129"/>
      <c r="D1286" s="129"/>
      <c r="E1286" s="129"/>
      <c r="F1286" s="129"/>
      <c r="G1286" s="129"/>
      <c r="H1286" s="129"/>
      <c r="I1286" s="129"/>
      <c r="J1286" s="129"/>
      <c r="K1286" s="129"/>
      <c r="L1286" s="129"/>
      <c r="M1286" s="129"/>
      <c r="N1286" s="129"/>
    </row>
    <row r="1287" spans="1:14" ht="18.75">
      <c r="A1287" s="130" t="s">
        <v>200</v>
      </c>
      <c r="B1287" s="130"/>
      <c r="C1287" s="130"/>
      <c r="D1287" s="130"/>
      <c r="E1287" s="130"/>
      <c r="F1287" s="130"/>
      <c r="G1287" s="130"/>
      <c r="H1287" s="130"/>
      <c r="I1287" s="130"/>
      <c r="J1287" s="130"/>
      <c r="K1287" s="130"/>
      <c r="L1287" s="130"/>
      <c r="M1287" s="130"/>
      <c r="N1287" s="130"/>
    </row>
    <row r="1288" spans="1:14" ht="18.75">
      <c r="A1288" s="131" t="s">
        <v>217</v>
      </c>
      <c r="B1288" s="131"/>
      <c r="C1288" s="131"/>
      <c r="D1288" s="131"/>
      <c r="E1288" s="131"/>
      <c r="F1288" s="131"/>
      <c r="G1288" s="131"/>
      <c r="H1288" s="131"/>
      <c r="I1288" s="131"/>
      <c r="J1288" s="131"/>
      <c r="K1288" s="131"/>
      <c r="L1288" s="131"/>
      <c r="M1288" s="131"/>
      <c r="N1288" s="131"/>
    </row>
    <row r="1289" spans="1:14" ht="18.75">
      <c r="A1289" s="52" t="s">
        <v>15</v>
      </c>
      <c r="B1289" s="12" t="s">
        <v>30</v>
      </c>
      <c r="C1289" s="13" t="s">
        <v>31</v>
      </c>
      <c r="D1289" s="13" t="s">
        <v>32</v>
      </c>
      <c r="E1289" s="13" t="s">
        <v>33</v>
      </c>
      <c r="F1289" s="13" t="s">
        <v>34</v>
      </c>
      <c r="G1289" s="13" t="s">
        <v>35</v>
      </c>
      <c r="H1289" s="13" t="s">
        <v>36</v>
      </c>
      <c r="I1289" s="13" t="s">
        <v>37</v>
      </c>
      <c r="J1289" s="13" t="s">
        <v>38</v>
      </c>
      <c r="K1289" s="13" t="s">
        <v>39</v>
      </c>
      <c r="L1289" s="13" t="s">
        <v>40</v>
      </c>
      <c r="M1289" s="14" t="s">
        <v>41</v>
      </c>
      <c r="N1289" s="15" t="s">
        <v>42</v>
      </c>
    </row>
    <row r="1290" spans="1:15" ht="18.75">
      <c r="A1290" s="53">
        <v>1</v>
      </c>
      <c r="B1290" s="93">
        <v>0.6</v>
      </c>
      <c r="C1290" s="94">
        <v>34.5</v>
      </c>
      <c r="D1290" s="94">
        <v>0</v>
      </c>
      <c r="E1290" s="103">
        <v>1.9</v>
      </c>
      <c r="F1290" s="62">
        <v>35.5</v>
      </c>
      <c r="G1290" s="84">
        <v>0</v>
      </c>
      <c r="H1290" s="85">
        <v>2.9</v>
      </c>
      <c r="I1290" s="85">
        <v>0</v>
      </c>
      <c r="J1290" s="85">
        <v>0</v>
      </c>
      <c r="K1290" s="86">
        <v>0</v>
      </c>
      <c r="L1290" s="87">
        <v>0</v>
      </c>
      <c r="M1290" s="63">
        <v>0</v>
      </c>
      <c r="N1290" s="20"/>
      <c r="O1290" s="4"/>
    </row>
    <row r="1291" spans="1:15" ht="18.75">
      <c r="A1291" s="54">
        <v>2</v>
      </c>
      <c r="B1291" s="96">
        <v>0</v>
      </c>
      <c r="C1291" s="89">
        <v>37.3</v>
      </c>
      <c r="D1291" s="97">
        <v>1.5</v>
      </c>
      <c r="E1291" s="104">
        <v>8.2</v>
      </c>
      <c r="F1291" s="23">
        <v>25.7</v>
      </c>
      <c r="G1291" s="88">
        <v>0</v>
      </c>
      <c r="H1291" s="89">
        <v>0</v>
      </c>
      <c r="I1291" s="89">
        <v>0</v>
      </c>
      <c r="J1291" s="89">
        <v>0</v>
      </c>
      <c r="K1291" s="88">
        <v>0</v>
      </c>
      <c r="L1291" s="89">
        <v>0</v>
      </c>
      <c r="M1291" s="24">
        <v>0</v>
      </c>
      <c r="N1291" s="25"/>
      <c r="O1291" s="4"/>
    </row>
    <row r="1292" spans="1:15" ht="18.75">
      <c r="A1292" s="54">
        <v>3</v>
      </c>
      <c r="B1292" s="96">
        <v>0</v>
      </c>
      <c r="C1292" s="89">
        <v>5.7</v>
      </c>
      <c r="D1292" s="97">
        <v>0</v>
      </c>
      <c r="E1292" s="104">
        <v>14.4</v>
      </c>
      <c r="F1292" s="23">
        <v>3.7</v>
      </c>
      <c r="G1292" s="88">
        <v>0</v>
      </c>
      <c r="H1292" s="89">
        <v>0</v>
      </c>
      <c r="I1292" s="89">
        <v>0</v>
      </c>
      <c r="J1292" s="89">
        <v>0</v>
      </c>
      <c r="K1292" s="88">
        <v>0</v>
      </c>
      <c r="L1292" s="89">
        <v>0</v>
      </c>
      <c r="M1292" s="24">
        <v>0</v>
      </c>
      <c r="N1292" s="25"/>
      <c r="O1292" s="4"/>
    </row>
    <row r="1293" spans="1:15" ht="18.75">
      <c r="A1293" s="54">
        <v>4</v>
      </c>
      <c r="B1293" s="96">
        <v>0</v>
      </c>
      <c r="C1293" s="89">
        <v>0.8</v>
      </c>
      <c r="D1293" s="89">
        <v>8.7</v>
      </c>
      <c r="E1293" s="104">
        <v>0</v>
      </c>
      <c r="F1293" s="23">
        <v>0</v>
      </c>
      <c r="G1293" s="88">
        <v>11.8</v>
      </c>
      <c r="H1293" s="89">
        <v>0.3</v>
      </c>
      <c r="I1293" s="89">
        <v>0</v>
      </c>
      <c r="J1293" s="89">
        <v>0</v>
      </c>
      <c r="K1293" s="88">
        <v>0</v>
      </c>
      <c r="L1293" s="89">
        <v>0</v>
      </c>
      <c r="M1293" s="24">
        <v>0</v>
      </c>
      <c r="N1293" s="25"/>
      <c r="O1293" s="4"/>
    </row>
    <row r="1294" spans="1:15" ht="18.75">
      <c r="A1294" s="54">
        <v>5</v>
      </c>
      <c r="B1294" s="96">
        <v>0</v>
      </c>
      <c r="C1294" s="89">
        <v>20.5</v>
      </c>
      <c r="D1294" s="89">
        <v>26.7</v>
      </c>
      <c r="E1294" s="104">
        <v>0</v>
      </c>
      <c r="F1294" s="23">
        <v>0.5</v>
      </c>
      <c r="G1294" s="88">
        <v>46.8</v>
      </c>
      <c r="H1294" s="89">
        <v>0</v>
      </c>
      <c r="I1294" s="89">
        <v>0</v>
      </c>
      <c r="J1294" s="89">
        <v>0</v>
      </c>
      <c r="K1294" s="88">
        <v>0</v>
      </c>
      <c r="L1294" s="89">
        <v>0</v>
      </c>
      <c r="M1294" s="24">
        <v>0</v>
      </c>
      <c r="N1294" s="25"/>
      <c r="O1294" s="4"/>
    </row>
    <row r="1295" spans="1:15" ht="18.75">
      <c r="A1295" s="54">
        <v>6</v>
      </c>
      <c r="B1295" s="96">
        <v>0</v>
      </c>
      <c r="C1295" s="89">
        <v>0</v>
      </c>
      <c r="D1295" s="89">
        <v>1.1</v>
      </c>
      <c r="E1295" s="104">
        <v>0</v>
      </c>
      <c r="F1295" s="23">
        <v>11.2</v>
      </c>
      <c r="G1295" s="88">
        <v>2.5</v>
      </c>
      <c r="H1295" s="89">
        <v>0</v>
      </c>
      <c r="I1295" s="89">
        <v>0</v>
      </c>
      <c r="J1295" s="89">
        <v>0</v>
      </c>
      <c r="K1295" s="88">
        <v>0</v>
      </c>
      <c r="L1295" s="89">
        <v>0</v>
      </c>
      <c r="M1295" s="24">
        <v>0</v>
      </c>
      <c r="N1295" s="25"/>
      <c r="O1295" s="4"/>
    </row>
    <row r="1296" spans="1:15" ht="18.75">
      <c r="A1296" s="54">
        <v>7</v>
      </c>
      <c r="B1296" s="96">
        <v>0</v>
      </c>
      <c r="C1296" s="89">
        <v>0.6</v>
      </c>
      <c r="D1296" s="89">
        <v>0</v>
      </c>
      <c r="E1296" s="104">
        <v>0</v>
      </c>
      <c r="F1296" s="23">
        <v>0.7</v>
      </c>
      <c r="G1296" s="88">
        <v>21.9</v>
      </c>
      <c r="H1296" s="89">
        <v>0</v>
      </c>
      <c r="I1296" s="89">
        <v>0</v>
      </c>
      <c r="J1296" s="89">
        <v>0</v>
      </c>
      <c r="K1296" s="88">
        <v>0</v>
      </c>
      <c r="L1296" s="89">
        <v>0</v>
      </c>
      <c r="M1296" s="24">
        <v>0</v>
      </c>
      <c r="N1296" s="25"/>
      <c r="O1296" s="4"/>
    </row>
    <row r="1297" spans="1:15" ht="18.75">
      <c r="A1297" s="54">
        <v>8</v>
      </c>
      <c r="B1297" s="96">
        <v>28.6</v>
      </c>
      <c r="C1297" s="89">
        <v>2.6</v>
      </c>
      <c r="D1297" s="89">
        <v>0</v>
      </c>
      <c r="E1297" s="104">
        <v>1.2</v>
      </c>
      <c r="F1297" s="23">
        <v>11.5</v>
      </c>
      <c r="G1297" s="88">
        <v>0</v>
      </c>
      <c r="H1297" s="89">
        <v>1.4</v>
      </c>
      <c r="I1297" s="89">
        <v>6</v>
      </c>
      <c r="J1297" s="89">
        <v>0</v>
      </c>
      <c r="K1297" s="88">
        <v>0</v>
      </c>
      <c r="L1297" s="89">
        <v>0</v>
      </c>
      <c r="M1297" s="24">
        <v>0</v>
      </c>
      <c r="N1297" s="25"/>
      <c r="O1297" s="4"/>
    </row>
    <row r="1298" spans="1:15" ht="18.75">
      <c r="A1298" s="54">
        <v>9</v>
      </c>
      <c r="B1298" s="96">
        <v>27.1</v>
      </c>
      <c r="C1298" s="89">
        <v>5.6</v>
      </c>
      <c r="D1298" s="89">
        <v>2.7</v>
      </c>
      <c r="E1298" s="104">
        <v>1.2</v>
      </c>
      <c r="F1298" s="23">
        <v>8.1</v>
      </c>
      <c r="G1298" s="88">
        <v>1.1</v>
      </c>
      <c r="H1298" s="89">
        <v>0.6</v>
      </c>
      <c r="I1298" s="89">
        <v>6.5</v>
      </c>
      <c r="J1298" s="89">
        <v>0</v>
      </c>
      <c r="K1298" s="88">
        <v>0</v>
      </c>
      <c r="L1298" s="89">
        <v>0</v>
      </c>
      <c r="M1298" s="24">
        <v>0</v>
      </c>
      <c r="N1298" s="25"/>
      <c r="O1298" s="4"/>
    </row>
    <row r="1299" spans="1:15" ht="18.75">
      <c r="A1299" s="54">
        <v>10</v>
      </c>
      <c r="B1299" s="96">
        <v>0</v>
      </c>
      <c r="C1299" s="89">
        <v>10.3</v>
      </c>
      <c r="D1299" s="89">
        <v>0</v>
      </c>
      <c r="E1299" s="104">
        <v>0</v>
      </c>
      <c r="F1299" s="23">
        <v>20.5</v>
      </c>
      <c r="G1299" s="88">
        <v>0</v>
      </c>
      <c r="H1299" s="89">
        <v>0</v>
      </c>
      <c r="I1299" s="89">
        <v>0</v>
      </c>
      <c r="J1299" s="89">
        <v>0</v>
      </c>
      <c r="K1299" s="88">
        <v>0</v>
      </c>
      <c r="L1299" s="89">
        <v>0</v>
      </c>
      <c r="M1299" s="24">
        <v>0</v>
      </c>
      <c r="N1299" s="25"/>
      <c r="O1299" s="4"/>
    </row>
    <row r="1300" spans="1:15" ht="18.75">
      <c r="A1300" s="54">
        <v>11</v>
      </c>
      <c r="B1300" s="96">
        <v>0</v>
      </c>
      <c r="C1300" s="89">
        <v>0</v>
      </c>
      <c r="D1300" s="89">
        <v>4.6</v>
      </c>
      <c r="E1300" s="104">
        <v>0.1</v>
      </c>
      <c r="F1300" s="23">
        <v>5.1</v>
      </c>
      <c r="G1300" s="88">
        <v>5.7</v>
      </c>
      <c r="H1300" s="89">
        <v>0</v>
      </c>
      <c r="I1300" s="89">
        <v>0</v>
      </c>
      <c r="J1300" s="89">
        <v>0</v>
      </c>
      <c r="K1300" s="88">
        <v>0</v>
      </c>
      <c r="L1300" s="89">
        <v>0</v>
      </c>
      <c r="M1300" s="24">
        <v>0</v>
      </c>
      <c r="N1300" s="25"/>
      <c r="O1300" s="4"/>
    </row>
    <row r="1301" spans="1:15" ht="18.75">
      <c r="A1301" s="54">
        <v>12</v>
      </c>
      <c r="B1301" s="96">
        <v>3.3</v>
      </c>
      <c r="C1301" s="89">
        <v>0</v>
      </c>
      <c r="D1301" s="89">
        <v>0</v>
      </c>
      <c r="E1301" s="104">
        <v>0.5</v>
      </c>
      <c r="F1301" s="23">
        <v>52.1</v>
      </c>
      <c r="G1301" s="88">
        <v>23.1</v>
      </c>
      <c r="H1301" s="89">
        <v>0</v>
      </c>
      <c r="I1301" s="89">
        <v>0</v>
      </c>
      <c r="J1301" s="89">
        <v>0</v>
      </c>
      <c r="K1301" s="88">
        <v>0</v>
      </c>
      <c r="L1301" s="89">
        <v>0</v>
      </c>
      <c r="M1301" s="24">
        <v>0</v>
      </c>
      <c r="N1301" s="25"/>
      <c r="O1301" s="4"/>
    </row>
    <row r="1302" spans="1:15" ht="18.75">
      <c r="A1302" s="54">
        <v>13</v>
      </c>
      <c r="B1302" s="96">
        <v>0</v>
      </c>
      <c r="C1302" s="89">
        <v>0</v>
      </c>
      <c r="D1302" s="89">
        <v>0.6</v>
      </c>
      <c r="E1302" s="104">
        <v>9.5</v>
      </c>
      <c r="F1302" s="23">
        <v>0</v>
      </c>
      <c r="G1302" s="88">
        <v>4.3</v>
      </c>
      <c r="H1302" s="89">
        <v>0</v>
      </c>
      <c r="I1302" s="89">
        <v>0</v>
      </c>
      <c r="J1302" s="89">
        <v>0</v>
      </c>
      <c r="K1302" s="88">
        <v>18</v>
      </c>
      <c r="L1302" s="89">
        <v>0</v>
      </c>
      <c r="M1302" s="24">
        <v>0</v>
      </c>
      <c r="N1302" s="25"/>
      <c r="O1302" s="4"/>
    </row>
    <row r="1303" spans="1:15" ht="18.75">
      <c r="A1303" s="54">
        <v>14</v>
      </c>
      <c r="B1303" s="96">
        <v>0</v>
      </c>
      <c r="C1303" s="89">
        <v>0.9</v>
      </c>
      <c r="D1303" s="89">
        <v>2.1</v>
      </c>
      <c r="E1303" s="104">
        <v>30.1</v>
      </c>
      <c r="F1303" s="23">
        <v>0.6</v>
      </c>
      <c r="G1303" s="88">
        <v>4.1</v>
      </c>
      <c r="H1303" s="89">
        <v>0</v>
      </c>
      <c r="I1303" s="89">
        <v>0</v>
      </c>
      <c r="J1303" s="89">
        <v>0</v>
      </c>
      <c r="K1303" s="88">
        <v>10</v>
      </c>
      <c r="L1303" s="89">
        <v>0</v>
      </c>
      <c r="M1303" s="24">
        <v>0</v>
      </c>
      <c r="N1303" s="25"/>
      <c r="O1303" s="4"/>
    </row>
    <row r="1304" spans="1:15" ht="18.75">
      <c r="A1304" s="54">
        <v>15</v>
      </c>
      <c r="B1304" s="96">
        <v>0</v>
      </c>
      <c r="C1304" s="89">
        <v>3.3</v>
      </c>
      <c r="D1304" s="89">
        <v>0.5</v>
      </c>
      <c r="E1304" s="104">
        <v>19</v>
      </c>
      <c r="F1304" s="23">
        <v>1.6</v>
      </c>
      <c r="G1304" s="88">
        <v>0.3</v>
      </c>
      <c r="H1304" s="89">
        <v>1.1</v>
      </c>
      <c r="I1304" s="89">
        <v>0</v>
      </c>
      <c r="J1304" s="89">
        <v>0</v>
      </c>
      <c r="K1304" s="88">
        <v>0</v>
      </c>
      <c r="L1304" s="89">
        <v>0</v>
      </c>
      <c r="M1304" s="24">
        <v>0</v>
      </c>
      <c r="N1304" s="25"/>
      <c r="O1304" s="4"/>
    </row>
    <row r="1305" spans="1:15" ht="18.75">
      <c r="A1305" s="54">
        <v>16</v>
      </c>
      <c r="B1305" s="96">
        <v>0</v>
      </c>
      <c r="C1305" s="89">
        <v>15</v>
      </c>
      <c r="D1305" s="89">
        <v>0</v>
      </c>
      <c r="E1305" s="104">
        <v>26</v>
      </c>
      <c r="F1305" s="23">
        <v>7</v>
      </c>
      <c r="G1305" s="88">
        <v>2.7</v>
      </c>
      <c r="H1305" s="89">
        <v>14.3</v>
      </c>
      <c r="I1305" s="89">
        <v>0</v>
      </c>
      <c r="J1305" s="89">
        <v>0</v>
      </c>
      <c r="K1305" s="88">
        <v>0</v>
      </c>
      <c r="L1305" s="89">
        <v>0</v>
      </c>
      <c r="M1305" s="24">
        <v>0</v>
      </c>
      <c r="N1305" s="25"/>
      <c r="O1305" s="4"/>
    </row>
    <row r="1306" spans="1:15" ht="18.75">
      <c r="A1306" s="54">
        <v>17</v>
      </c>
      <c r="B1306" s="96">
        <v>0.6</v>
      </c>
      <c r="C1306" s="89">
        <v>0.9</v>
      </c>
      <c r="D1306" s="89">
        <v>0</v>
      </c>
      <c r="E1306" s="104">
        <v>3.5</v>
      </c>
      <c r="F1306" s="23">
        <v>51.4</v>
      </c>
      <c r="G1306" s="88">
        <v>0</v>
      </c>
      <c r="H1306" s="89">
        <v>3.8</v>
      </c>
      <c r="I1306" s="89">
        <v>0</v>
      </c>
      <c r="J1306" s="89">
        <v>0</v>
      </c>
      <c r="K1306" s="88">
        <v>0</v>
      </c>
      <c r="L1306" s="89">
        <v>0</v>
      </c>
      <c r="M1306" s="24">
        <v>0</v>
      </c>
      <c r="N1306" s="25"/>
      <c r="O1306" s="4"/>
    </row>
    <row r="1307" spans="1:15" ht="18.75">
      <c r="A1307" s="54">
        <v>18</v>
      </c>
      <c r="B1307" s="96">
        <v>0</v>
      </c>
      <c r="C1307" s="89">
        <v>75.9</v>
      </c>
      <c r="D1307" s="89">
        <v>0</v>
      </c>
      <c r="E1307" s="104">
        <v>19.6</v>
      </c>
      <c r="F1307" s="23">
        <v>26</v>
      </c>
      <c r="G1307" s="88">
        <v>0</v>
      </c>
      <c r="H1307" s="89">
        <v>11.2</v>
      </c>
      <c r="I1307" s="89">
        <v>0</v>
      </c>
      <c r="J1307" s="89">
        <v>0</v>
      </c>
      <c r="K1307" s="88">
        <v>0</v>
      </c>
      <c r="L1307" s="89">
        <v>0</v>
      </c>
      <c r="M1307" s="24">
        <v>0</v>
      </c>
      <c r="N1307" s="25"/>
      <c r="O1307" s="4"/>
    </row>
    <row r="1308" spans="1:15" ht="18.75">
      <c r="A1308" s="54">
        <v>19</v>
      </c>
      <c r="B1308" s="96">
        <v>3.5</v>
      </c>
      <c r="C1308" s="89">
        <v>0.5</v>
      </c>
      <c r="D1308" s="89">
        <v>0.2</v>
      </c>
      <c r="E1308" s="105">
        <v>6.2</v>
      </c>
      <c r="F1308" s="23">
        <v>5.8</v>
      </c>
      <c r="G1308" s="88">
        <v>5.7</v>
      </c>
      <c r="H1308" s="89">
        <v>0</v>
      </c>
      <c r="I1308" s="89">
        <v>0</v>
      </c>
      <c r="J1308" s="89">
        <v>0</v>
      </c>
      <c r="K1308" s="88">
        <v>0</v>
      </c>
      <c r="L1308" s="89">
        <v>0</v>
      </c>
      <c r="M1308" s="24">
        <v>0</v>
      </c>
      <c r="N1308" s="25"/>
      <c r="O1308" s="4"/>
    </row>
    <row r="1309" spans="1:15" ht="18.75">
      <c r="A1309" s="54">
        <v>20</v>
      </c>
      <c r="B1309" s="96">
        <v>21.3</v>
      </c>
      <c r="C1309" s="89">
        <v>1</v>
      </c>
      <c r="D1309" s="89">
        <v>2.4</v>
      </c>
      <c r="E1309" s="105">
        <v>9.5</v>
      </c>
      <c r="F1309" s="23">
        <v>21.1</v>
      </c>
      <c r="G1309" s="88">
        <v>5.9</v>
      </c>
      <c r="H1309" s="89">
        <v>0</v>
      </c>
      <c r="I1309" s="89">
        <v>0</v>
      </c>
      <c r="J1309" s="89">
        <v>0</v>
      </c>
      <c r="K1309" s="88">
        <v>0</v>
      </c>
      <c r="L1309" s="89">
        <v>0</v>
      </c>
      <c r="M1309" s="24">
        <v>0</v>
      </c>
      <c r="N1309" s="25"/>
      <c r="O1309" s="4"/>
    </row>
    <row r="1310" spans="1:15" ht="18.75">
      <c r="A1310" s="54">
        <v>21</v>
      </c>
      <c r="B1310" s="96">
        <v>0</v>
      </c>
      <c r="C1310" s="89">
        <v>0</v>
      </c>
      <c r="D1310" s="89">
        <v>5</v>
      </c>
      <c r="E1310" s="105">
        <v>33.2</v>
      </c>
      <c r="F1310" s="23">
        <v>9.2</v>
      </c>
      <c r="G1310" s="88">
        <v>21.3</v>
      </c>
      <c r="H1310" s="89">
        <v>0</v>
      </c>
      <c r="I1310" s="89">
        <v>0</v>
      </c>
      <c r="J1310" s="89">
        <v>0</v>
      </c>
      <c r="K1310" s="88">
        <v>0</v>
      </c>
      <c r="L1310" s="89">
        <v>0</v>
      </c>
      <c r="M1310" s="24">
        <v>0</v>
      </c>
      <c r="N1310" s="25"/>
      <c r="O1310" s="4"/>
    </row>
    <row r="1311" spans="1:15" ht="18.75">
      <c r="A1311" s="54">
        <v>22</v>
      </c>
      <c r="B1311" s="96">
        <v>36.1</v>
      </c>
      <c r="C1311" s="89">
        <v>0</v>
      </c>
      <c r="D1311" s="89">
        <v>0</v>
      </c>
      <c r="E1311" s="105">
        <v>0</v>
      </c>
      <c r="F1311" s="23">
        <v>0</v>
      </c>
      <c r="G1311" s="88">
        <v>0</v>
      </c>
      <c r="H1311" s="89">
        <v>0</v>
      </c>
      <c r="I1311" s="89">
        <v>0</v>
      </c>
      <c r="J1311" s="89">
        <v>0</v>
      </c>
      <c r="K1311" s="88">
        <v>0</v>
      </c>
      <c r="L1311" s="89">
        <v>0</v>
      </c>
      <c r="M1311" s="24">
        <v>0</v>
      </c>
      <c r="N1311" s="25"/>
      <c r="O1311" s="4"/>
    </row>
    <row r="1312" spans="1:15" ht="18.75">
      <c r="A1312" s="54">
        <v>23</v>
      </c>
      <c r="B1312" s="96">
        <v>35.3</v>
      </c>
      <c r="C1312" s="89">
        <v>0</v>
      </c>
      <c r="D1312" s="89">
        <v>0</v>
      </c>
      <c r="E1312" s="105">
        <v>0</v>
      </c>
      <c r="F1312" s="23">
        <v>0.4</v>
      </c>
      <c r="G1312" s="88">
        <v>4.7</v>
      </c>
      <c r="H1312" s="89">
        <v>0</v>
      </c>
      <c r="I1312" s="89">
        <v>0</v>
      </c>
      <c r="J1312" s="89">
        <v>0</v>
      </c>
      <c r="K1312" s="88">
        <v>0</v>
      </c>
      <c r="L1312" s="89">
        <v>0</v>
      </c>
      <c r="M1312" s="24">
        <v>0</v>
      </c>
      <c r="N1312" s="25"/>
      <c r="O1312" s="4"/>
    </row>
    <row r="1313" spans="1:15" ht="18.75">
      <c r="A1313" s="54">
        <v>24</v>
      </c>
      <c r="B1313" s="96">
        <v>6.8</v>
      </c>
      <c r="C1313" s="89">
        <v>0</v>
      </c>
      <c r="D1313" s="89">
        <v>12</v>
      </c>
      <c r="E1313" s="105">
        <v>13.3</v>
      </c>
      <c r="F1313" s="23">
        <v>0</v>
      </c>
      <c r="G1313" s="88">
        <v>6.5</v>
      </c>
      <c r="H1313" s="89">
        <v>0</v>
      </c>
      <c r="I1313" s="89">
        <v>0</v>
      </c>
      <c r="J1313" s="89">
        <v>0</v>
      </c>
      <c r="K1313" s="88">
        <v>0</v>
      </c>
      <c r="L1313" s="89">
        <v>0</v>
      </c>
      <c r="M1313" s="24">
        <v>0</v>
      </c>
      <c r="N1313" s="25"/>
      <c r="O1313" s="4"/>
    </row>
    <row r="1314" spans="1:15" ht="18.75">
      <c r="A1314" s="54">
        <v>25</v>
      </c>
      <c r="B1314" s="96">
        <v>0.2</v>
      </c>
      <c r="C1314" s="89">
        <v>5.2</v>
      </c>
      <c r="D1314" s="89">
        <v>29.5</v>
      </c>
      <c r="E1314" s="105">
        <v>2.7</v>
      </c>
      <c r="F1314" s="23">
        <v>16.2</v>
      </c>
      <c r="G1314" s="88">
        <v>0</v>
      </c>
      <c r="H1314" s="89">
        <v>0.4</v>
      </c>
      <c r="I1314" s="89">
        <v>0</v>
      </c>
      <c r="J1314" s="89">
        <v>0</v>
      </c>
      <c r="K1314" s="88">
        <v>0</v>
      </c>
      <c r="L1314" s="89">
        <v>0</v>
      </c>
      <c r="M1314" s="24">
        <v>0</v>
      </c>
      <c r="N1314" s="25"/>
      <c r="O1314" s="4"/>
    </row>
    <row r="1315" spans="1:15" ht="18.75">
      <c r="A1315" s="54">
        <v>26</v>
      </c>
      <c r="B1315" s="96">
        <v>0</v>
      </c>
      <c r="C1315" s="89">
        <v>21.8</v>
      </c>
      <c r="D1315" s="89">
        <v>14.4</v>
      </c>
      <c r="E1315" s="105">
        <v>0</v>
      </c>
      <c r="F1315" s="23">
        <v>3.2</v>
      </c>
      <c r="G1315" s="88">
        <v>20</v>
      </c>
      <c r="H1315" s="89">
        <v>0</v>
      </c>
      <c r="I1315" s="89">
        <v>0</v>
      </c>
      <c r="J1315" s="89">
        <v>0</v>
      </c>
      <c r="K1315" s="88">
        <v>0</v>
      </c>
      <c r="L1315" s="89">
        <v>0</v>
      </c>
      <c r="M1315" s="24">
        <v>0</v>
      </c>
      <c r="N1315" s="25"/>
      <c r="O1315" s="4"/>
    </row>
    <row r="1316" spans="1:15" ht="18.75">
      <c r="A1316" s="54">
        <v>27</v>
      </c>
      <c r="B1316" s="96">
        <v>3.1</v>
      </c>
      <c r="C1316" s="89">
        <v>30.6</v>
      </c>
      <c r="D1316" s="89">
        <v>23.5</v>
      </c>
      <c r="E1316" s="105">
        <v>0</v>
      </c>
      <c r="F1316" s="23">
        <v>2</v>
      </c>
      <c r="G1316" s="88">
        <v>47.2</v>
      </c>
      <c r="H1316" s="89">
        <v>0</v>
      </c>
      <c r="I1316" s="89">
        <v>0</v>
      </c>
      <c r="J1316" s="89">
        <v>0</v>
      </c>
      <c r="K1316" s="88">
        <v>0</v>
      </c>
      <c r="L1316" s="89">
        <v>0</v>
      </c>
      <c r="M1316" s="24">
        <v>0</v>
      </c>
      <c r="N1316" s="25"/>
      <c r="O1316" s="4"/>
    </row>
    <row r="1317" spans="1:15" ht="18.75">
      <c r="A1317" s="54">
        <v>28</v>
      </c>
      <c r="B1317" s="96">
        <v>1.2</v>
      </c>
      <c r="C1317" s="89">
        <v>25</v>
      </c>
      <c r="D1317" s="89">
        <v>6.6</v>
      </c>
      <c r="E1317" s="105">
        <v>0</v>
      </c>
      <c r="F1317" s="23">
        <v>9</v>
      </c>
      <c r="G1317" s="88">
        <v>26.3</v>
      </c>
      <c r="H1317" s="89">
        <v>0</v>
      </c>
      <c r="I1317" s="89">
        <v>0</v>
      </c>
      <c r="J1317" s="89">
        <v>0</v>
      </c>
      <c r="K1317" s="88">
        <v>0</v>
      </c>
      <c r="L1317" s="89">
        <v>0</v>
      </c>
      <c r="M1317" s="24">
        <v>0</v>
      </c>
      <c r="N1317" s="25"/>
      <c r="O1317" s="4"/>
    </row>
    <row r="1318" spans="1:15" ht="18.75">
      <c r="A1318" s="54">
        <v>29</v>
      </c>
      <c r="B1318" s="96">
        <v>11.4</v>
      </c>
      <c r="C1318" s="89">
        <v>5.1</v>
      </c>
      <c r="D1318" s="89">
        <v>0.2</v>
      </c>
      <c r="E1318" s="105">
        <v>0</v>
      </c>
      <c r="F1318" s="23">
        <v>3.6</v>
      </c>
      <c r="G1318" s="88">
        <v>0.5</v>
      </c>
      <c r="H1318" s="89">
        <v>29.2</v>
      </c>
      <c r="I1318" s="89">
        <v>0</v>
      </c>
      <c r="J1318" s="89">
        <v>0</v>
      </c>
      <c r="K1318" s="88">
        <v>0</v>
      </c>
      <c r="L1318" s="89">
        <v>0</v>
      </c>
      <c r="M1318" s="24">
        <v>0</v>
      </c>
      <c r="N1318" s="25"/>
      <c r="O1318" s="4"/>
    </row>
    <row r="1319" spans="1:15" ht="18.75">
      <c r="A1319" s="54">
        <v>30</v>
      </c>
      <c r="B1319" s="96">
        <v>6.7</v>
      </c>
      <c r="C1319" s="89">
        <v>0</v>
      </c>
      <c r="D1319" s="89">
        <v>0</v>
      </c>
      <c r="E1319" s="105">
        <v>2.9</v>
      </c>
      <c r="F1319" s="23">
        <v>0.4</v>
      </c>
      <c r="G1319" s="88">
        <v>6.2</v>
      </c>
      <c r="H1319" s="89">
        <v>0.4</v>
      </c>
      <c r="I1319" s="89">
        <v>0</v>
      </c>
      <c r="J1319" s="89">
        <v>0</v>
      </c>
      <c r="K1319" s="88">
        <v>0</v>
      </c>
      <c r="L1319" s="23"/>
      <c r="M1319" s="24">
        <v>0</v>
      </c>
      <c r="N1319" s="25"/>
      <c r="O1319" s="4"/>
    </row>
    <row r="1320" spans="1:15" ht="18.75">
      <c r="A1320" s="55">
        <v>31</v>
      </c>
      <c r="B1320" s="27"/>
      <c r="C1320" s="91">
        <v>0</v>
      </c>
      <c r="D1320" s="28"/>
      <c r="E1320" s="106">
        <v>85.3</v>
      </c>
      <c r="F1320" s="28">
        <v>0</v>
      </c>
      <c r="G1320" s="90"/>
      <c r="H1320" s="91">
        <v>0</v>
      </c>
      <c r="I1320" s="28"/>
      <c r="J1320" s="91">
        <v>0</v>
      </c>
      <c r="K1320" s="92">
        <v>0</v>
      </c>
      <c r="L1320" s="28"/>
      <c r="M1320" s="29">
        <v>37</v>
      </c>
      <c r="N1320" s="59"/>
      <c r="O1320" s="4"/>
    </row>
    <row r="1321" spans="1:15" ht="18.75">
      <c r="A1321" s="60" t="s">
        <v>43</v>
      </c>
      <c r="B1321" s="61">
        <f>SUM(B1290:B1320)</f>
        <v>185.79999999999995</v>
      </c>
      <c r="C1321" s="62">
        <f aca="true" t="shared" si="59" ref="C1321:M1321">SUM(C1290:C1320)</f>
        <v>303.1</v>
      </c>
      <c r="D1321" s="62">
        <f t="shared" si="59"/>
        <v>142.29999999999998</v>
      </c>
      <c r="E1321" s="62">
        <f t="shared" si="59"/>
        <v>288.29999999999995</v>
      </c>
      <c r="F1321" s="62">
        <f>SUM(F1290:F1320)</f>
        <v>332.09999999999997</v>
      </c>
      <c r="G1321" s="62">
        <f t="shared" si="59"/>
        <v>268.6</v>
      </c>
      <c r="H1321" s="62">
        <f t="shared" si="59"/>
        <v>65.60000000000001</v>
      </c>
      <c r="I1321" s="62">
        <f t="shared" si="59"/>
        <v>12.5</v>
      </c>
      <c r="J1321" s="62">
        <f t="shared" si="59"/>
        <v>0</v>
      </c>
      <c r="K1321" s="62">
        <f t="shared" si="59"/>
        <v>28</v>
      </c>
      <c r="L1321" s="62">
        <f t="shared" si="59"/>
        <v>0</v>
      </c>
      <c r="M1321" s="63">
        <f t="shared" si="59"/>
        <v>37</v>
      </c>
      <c r="N1321" s="64">
        <f>SUM(B1321:M1321)</f>
        <v>1663.2999999999997</v>
      </c>
      <c r="O1321" s="4" t="s">
        <v>14</v>
      </c>
    </row>
    <row r="1322" spans="1:15" ht="18.75">
      <c r="A1322" s="54" t="s">
        <v>44</v>
      </c>
      <c r="B1322" s="22">
        <f>AVERAGE(B1290:B1320)</f>
        <v>6.193333333333332</v>
      </c>
      <c r="C1322" s="23">
        <f aca="true" t="shared" si="60" ref="C1322:M1322">AVERAGE(C1290:C1320)</f>
        <v>9.77741935483871</v>
      </c>
      <c r="D1322" s="23">
        <f t="shared" si="60"/>
        <v>4.743333333333333</v>
      </c>
      <c r="E1322" s="23">
        <f t="shared" si="60"/>
        <v>9.299999999999999</v>
      </c>
      <c r="F1322" s="23">
        <f t="shared" si="60"/>
        <v>10.71290322580645</v>
      </c>
      <c r="G1322" s="23">
        <f t="shared" si="60"/>
        <v>8.953333333333335</v>
      </c>
      <c r="H1322" s="23">
        <f t="shared" si="60"/>
        <v>2.1161290322580646</v>
      </c>
      <c r="I1322" s="23">
        <f t="shared" si="60"/>
        <v>0.4166666666666667</v>
      </c>
      <c r="J1322" s="23">
        <f t="shared" si="60"/>
        <v>0</v>
      </c>
      <c r="K1322" s="23">
        <f t="shared" si="60"/>
        <v>0.9032258064516129</v>
      </c>
      <c r="L1322" s="23">
        <f t="shared" si="60"/>
        <v>0</v>
      </c>
      <c r="M1322" s="24">
        <f t="shared" si="60"/>
        <v>1.1935483870967742</v>
      </c>
      <c r="N1322" s="25">
        <f>AVERAGE(B1322:M1322)</f>
        <v>4.525824372759856</v>
      </c>
      <c r="O1322" s="4" t="s">
        <v>201</v>
      </c>
    </row>
    <row r="1323" spans="1:15" ht="18.75">
      <c r="A1323" s="107" t="s">
        <v>45</v>
      </c>
      <c r="B1323" s="108">
        <f>COUNTIF(B1290:B1320,"&gt;0")</f>
        <v>15</v>
      </c>
      <c r="C1323" s="109">
        <f aca="true" t="shared" si="61" ref="C1323:M1323">COUNTIF(C1290:C1320,"&gt;0")</f>
        <v>21</v>
      </c>
      <c r="D1323" s="109">
        <f t="shared" si="61"/>
        <v>18</v>
      </c>
      <c r="E1323" s="109">
        <f t="shared" si="61"/>
        <v>20</v>
      </c>
      <c r="F1323" s="109">
        <f t="shared" si="61"/>
        <v>26</v>
      </c>
      <c r="G1323" s="109">
        <f t="shared" si="61"/>
        <v>21</v>
      </c>
      <c r="H1323" s="109">
        <f t="shared" si="61"/>
        <v>11</v>
      </c>
      <c r="I1323" s="109">
        <f t="shared" si="61"/>
        <v>2</v>
      </c>
      <c r="J1323" s="109">
        <f t="shared" si="61"/>
        <v>0</v>
      </c>
      <c r="K1323" s="109">
        <f t="shared" si="61"/>
        <v>2</v>
      </c>
      <c r="L1323" s="109">
        <f t="shared" si="61"/>
        <v>0</v>
      </c>
      <c r="M1323" s="110">
        <f t="shared" si="61"/>
        <v>1</v>
      </c>
      <c r="N1323" s="111">
        <f>SUM(B1323:M1323)</f>
        <v>137</v>
      </c>
      <c r="O1323" s="2" t="s">
        <v>45</v>
      </c>
    </row>
    <row r="1324" spans="1:13" ht="18.75">
      <c r="A1324" s="49" t="s">
        <v>13</v>
      </c>
      <c r="D1324" s="2" t="s">
        <v>14</v>
      </c>
      <c r="F1324" s="10"/>
      <c r="I1324" s="2" t="s">
        <v>16</v>
      </c>
      <c r="L1324" s="2" t="s">
        <v>14</v>
      </c>
      <c r="M1324" s="10"/>
    </row>
    <row r="1325" spans="1:13" ht="18.75">
      <c r="A1325" s="49" t="s">
        <v>17</v>
      </c>
      <c r="D1325" s="2" t="s">
        <v>14</v>
      </c>
      <c r="F1325" s="10"/>
      <c r="I1325" s="2" t="s">
        <v>18</v>
      </c>
      <c r="L1325" s="2" t="s">
        <v>14</v>
      </c>
      <c r="M1325" s="10"/>
    </row>
    <row r="1326" spans="1:13" ht="18.75">
      <c r="A1326" s="49" t="s">
        <v>19</v>
      </c>
      <c r="D1326" s="2" t="s">
        <v>14</v>
      </c>
      <c r="F1326" s="10"/>
      <c r="I1326" s="2" t="s">
        <v>20</v>
      </c>
      <c r="L1326" s="2" t="s">
        <v>14</v>
      </c>
      <c r="M1326" s="10"/>
    </row>
    <row r="1327" spans="1:13" ht="18.75">
      <c r="A1327" s="49" t="s">
        <v>21</v>
      </c>
      <c r="D1327" s="2" t="s">
        <v>14</v>
      </c>
      <c r="F1327" s="10"/>
      <c r="I1327" s="2" t="s">
        <v>22</v>
      </c>
      <c r="L1327" s="2" t="s">
        <v>14</v>
      </c>
      <c r="M1327" s="10"/>
    </row>
    <row r="1328" spans="1:13" ht="18.75">
      <c r="A1328" s="49" t="s">
        <v>23</v>
      </c>
      <c r="D1328" s="2" t="s">
        <v>14</v>
      </c>
      <c r="F1328" s="10"/>
      <c r="I1328" s="2" t="s">
        <v>24</v>
      </c>
      <c r="L1328" s="2" t="s">
        <v>14</v>
      </c>
      <c r="M1328" s="10"/>
    </row>
    <row r="1329" spans="1:13" ht="18.75">
      <c r="A1329" s="49" t="s">
        <v>25</v>
      </c>
      <c r="D1329" s="2" t="s">
        <v>14</v>
      </c>
      <c r="F1329" s="10"/>
      <c r="I1329" s="2" t="s">
        <v>26</v>
      </c>
      <c r="L1329" s="2" t="s">
        <v>14</v>
      </c>
      <c r="M1329" s="10"/>
    </row>
    <row r="1330" spans="1:13" ht="18.75">
      <c r="A1330" s="49" t="s">
        <v>27</v>
      </c>
      <c r="D1330" s="2" t="s">
        <v>14</v>
      </c>
      <c r="F1330" s="10"/>
      <c r="G1330" s="6"/>
      <c r="M1330" s="10"/>
    </row>
    <row r="1332" spans="1:14" ht="18.75">
      <c r="A1332" s="129" t="s">
        <v>209</v>
      </c>
      <c r="B1332" s="129"/>
      <c r="C1332" s="129"/>
      <c r="D1332" s="129"/>
      <c r="E1332" s="129"/>
      <c r="F1332" s="129"/>
      <c r="G1332" s="129"/>
      <c r="H1332" s="129"/>
      <c r="I1332" s="129"/>
      <c r="J1332" s="129"/>
      <c r="K1332" s="129"/>
      <c r="L1332" s="129"/>
      <c r="M1332" s="129"/>
      <c r="N1332" s="129"/>
    </row>
    <row r="1333" spans="1:14" ht="18.75">
      <c r="A1333" s="130" t="s">
        <v>200</v>
      </c>
      <c r="B1333" s="130"/>
      <c r="C1333" s="130"/>
      <c r="D1333" s="130"/>
      <c r="E1333" s="130"/>
      <c r="F1333" s="130"/>
      <c r="G1333" s="130"/>
      <c r="H1333" s="130"/>
      <c r="I1333" s="130"/>
      <c r="J1333" s="130"/>
      <c r="K1333" s="130"/>
      <c r="L1333" s="130"/>
      <c r="M1333" s="130"/>
      <c r="N1333" s="130"/>
    </row>
    <row r="1334" spans="1:14" ht="18.75">
      <c r="A1334" s="131" t="s">
        <v>218</v>
      </c>
      <c r="B1334" s="131"/>
      <c r="C1334" s="131"/>
      <c r="D1334" s="131"/>
      <c r="E1334" s="131"/>
      <c r="F1334" s="131"/>
      <c r="G1334" s="131"/>
      <c r="H1334" s="131"/>
      <c r="I1334" s="131"/>
      <c r="J1334" s="131"/>
      <c r="K1334" s="131"/>
      <c r="L1334" s="131"/>
      <c r="M1334" s="131"/>
      <c r="N1334" s="131"/>
    </row>
    <row r="1335" spans="1:29" ht="18.75">
      <c r="A1335" s="52" t="s">
        <v>15</v>
      </c>
      <c r="B1335" s="12" t="s">
        <v>30</v>
      </c>
      <c r="C1335" s="13" t="s">
        <v>31</v>
      </c>
      <c r="D1335" s="13" t="s">
        <v>32</v>
      </c>
      <c r="E1335" s="13" t="s">
        <v>33</v>
      </c>
      <c r="F1335" s="13" t="s">
        <v>34</v>
      </c>
      <c r="G1335" s="13" t="s">
        <v>35</v>
      </c>
      <c r="H1335" s="13" t="s">
        <v>36</v>
      </c>
      <c r="I1335" s="13" t="s">
        <v>37</v>
      </c>
      <c r="J1335" s="13" t="s">
        <v>38</v>
      </c>
      <c r="K1335" s="13" t="s">
        <v>39</v>
      </c>
      <c r="L1335" s="13" t="s">
        <v>40</v>
      </c>
      <c r="M1335" s="14" t="s">
        <v>41</v>
      </c>
      <c r="N1335" s="15" t="s">
        <v>42</v>
      </c>
      <c r="R1335" s="112"/>
      <c r="S1335" s="112"/>
      <c r="T1335" s="112"/>
      <c r="U1335" s="112"/>
      <c r="V1335" s="112"/>
      <c r="W1335" s="112"/>
      <c r="X1335" s="112"/>
      <c r="Y1335" s="112"/>
      <c r="Z1335" s="112"/>
      <c r="AA1335" s="112"/>
      <c r="AB1335" s="112"/>
      <c r="AC1335" s="112"/>
    </row>
    <row r="1336" spans="1:29" ht="18.75">
      <c r="A1336" s="53">
        <v>1</v>
      </c>
      <c r="B1336" s="93">
        <v>0</v>
      </c>
      <c r="C1336" s="94">
        <v>0</v>
      </c>
      <c r="D1336" s="94">
        <v>0.5</v>
      </c>
      <c r="E1336" s="103">
        <v>1.6</v>
      </c>
      <c r="F1336" s="62">
        <v>0</v>
      </c>
      <c r="G1336" s="84">
        <v>24.1</v>
      </c>
      <c r="H1336" s="85">
        <v>0</v>
      </c>
      <c r="I1336" s="89">
        <v>0</v>
      </c>
      <c r="J1336" s="85">
        <v>1</v>
      </c>
      <c r="K1336" s="86">
        <v>0</v>
      </c>
      <c r="L1336" s="89">
        <v>6</v>
      </c>
      <c r="M1336" s="63">
        <v>0</v>
      </c>
      <c r="N1336" s="20"/>
      <c r="O1336" s="4"/>
      <c r="R1336" s="113"/>
      <c r="S1336" s="113"/>
      <c r="T1336" s="113"/>
      <c r="U1336" s="113"/>
      <c r="V1336" s="113"/>
      <c r="W1336" s="113"/>
      <c r="X1336" s="113"/>
      <c r="Y1336" s="113"/>
      <c r="Z1336" s="113"/>
      <c r="AA1336" s="113"/>
      <c r="AB1336" s="113"/>
      <c r="AC1336" s="113"/>
    </row>
    <row r="1337" spans="1:29" ht="18.75">
      <c r="A1337" s="54">
        <v>2</v>
      </c>
      <c r="B1337" s="96">
        <v>0</v>
      </c>
      <c r="C1337" s="89">
        <v>0</v>
      </c>
      <c r="D1337" s="97">
        <v>3.9</v>
      </c>
      <c r="E1337" s="104">
        <v>4.5</v>
      </c>
      <c r="F1337" s="23">
        <v>0</v>
      </c>
      <c r="G1337" s="88">
        <v>0.4</v>
      </c>
      <c r="H1337" s="89">
        <v>0</v>
      </c>
      <c r="I1337" s="89">
        <v>0</v>
      </c>
      <c r="J1337" s="89">
        <v>2</v>
      </c>
      <c r="K1337" s="88">
        <v>0</v>
      </c>
      <c r="L1337" s="89">
        <v>0</v>
      </c>
      <c r="M1337" s="24">
        <v>0</v>
      </c>
      <c r="N1337" s="25"/>
      <c r="O1337" s="4"/>
      <c r="R1337" s="113"/>
      <c r="S1337" s="113"/>
      <c r="T1337" s="113"/>
      <c r="U1337" s="113"/>
      <c r="V1337" s="113"/>
      <c r="W1337" s="113"/>
      <c r="X1337" s="113"/>
      <c r="Y1337" s="113"/>
      <c r="Z1337" s="113"/>
      <c r="AA1337" s="113"/>
      <c r="AB1337" s="113"/>
      <c r="AC1337" s="113"/>
    </row>
    <row r="1338" spans="1:29" ht="18.75">
      <c r="A1338" s="54">
        <v>3</v>
      </c>
      <c r="B1338" s="96">
        <v>0</v>
      </c>
      <c r="C1338" s="89">
        <v>24.4</v>
      </c>
      <c r="D1338" s="97">
        <v>14.1</v>
      </c>
      <c r="E1338" s="104">
        <v>1.7</v>
      </c>
      <c r="F1338" s="23">
        <v>0</v>
      </c>
      <c r="G1338" s="88">
        <v>44.5</v>
      </c>
      <c r="H1338" s="89">
        <v>0</v>
      </c>
      <c r="I1338" s="89">
        <v>1</v>
      </c>
      <c r="J1338" s="89">
        <v>0</v>
      </c>
      <c r="K1338" s="88">
        <v>0</v>
      </c>
      <c r="L1338" s="89">
        <v>0</v>
      </c>
      <c r="M1338" s="24">
        <v>26</v>
      </c>
      <c r="N1338" s="25"/>
      <c r="O1338" s="4"/>
      <c r="R1338" s="113"/>
      <c r="S1338" s="113"/>
      <c r="T1338" s="113"/>
      <c r="U1338" s="113"/>
      <c r="V1338" s="113"/>
      <c r="W1338" s="113"/>
      <c r="X1338" s="113"/>
      <c r="Y1338" s="113"/>
      <c r="Z1338" s="113"/>
      <c r="AA1338" s="113"/>
      <c r="AB1338" s="113"/>
      <c r="AC1338" s="113"/>
    </row>
    <row r="1339" spans="1:29" ht="18.75">
      <c r="A1339" s="54">
        <v>4</v>
      </c>
      <c r="B1339" s="96">
        <v>6.8</v>
      </c>
      <c r="C1339" s="89">
        <v>0</v>
      </c>
      <c r="D1339" s="89">
        <v>0</v>
      </c>
      <c r="E1339" s="104">
        <v>0</v>
      </c>
      <c r="F1339" s="23">
        <v>0</v>
      </c>
      <c r="G1339" s="88">
        <v>7.9</v>
      </c>
      <c r="H1339" s="89">
        <v>0</v>
      </c>
      <c r="I1339" s="89">
        <v>19</v>
      </c>
      <c r="J1339" s="89">
        <v>0</v>
      </c>
      <c r="K1339" s="88">
        <v>0</v>
      </c>
      <c r="L1339" s="89">
        <v>0</v>
      </c>
      <c r="M1339" s="24">
        <v>1</v>
      </c>
      <c r="N1339" s="25"/>
      <c r="O1339" s="4"/>
      <c r="R1339" s="113"/>
      <c r="S1339" s="113"/>
      <c r="T1339" s="113"/>
      <c r="U1339" s="113"/>
      <c r="V1339" s="113"/>
      <c r="W1339" s="113"/>
      <c r="X1339" s="113"/>
      <c r="Y1339" s="113"/>
      <c r="Z1339" s="113"/>
      <c r="AA1339" s="113"/>
      <c r="AB1339" s="113"/>
      <c r="AC1339" s="113"/>
    </row>
    <row r="1340" spans="1:29" ht="18.75">
      <c r="A1340" s="54">
        <v>5</v>
      </c>
      <c r="B1340" s="96">
        <v>0</v>
      </c>
      <c r="C1340" s="89">
        <v>24.5</v>
      </c>
      <c r="D1340" s="89">
        <v>0</v>
      </c>
      <c r="E1340" s="104">
        <v>25.1</v>
      </c>
      <c r="F1340" s="23">
        <v>0</v>
      </c>
      <c r="G1340" s="88">
        <v>2.4</v>
      </c>
      <c r="H1340" s="89">
        <v>0</v>
      </c>
      <c r="I1340" s="89">
        <v>0</v>
      </c>
      <c r="J1340" s="89">
        <v>0</v>
      </c>
      <c r="K1340" s="88">
        <v>0</v>
      </c>
      <c r="L1340" s="89">
        <v>0</v>
      </c>
      <c r="M1340" s="24">
        <v>0</v>
      </c>
      <c r="N1340" s="25"/>
      <c r="O1340" s="4"/>
      <c r="R1340" s="113"/>
      <c r="S1340" s="113"/>
      <c r="T1340" s="113"/>
      <c r="U1340" s="113"/>
      <c r="V1340" s="113"/>
      <c r="W1340" s="113"/>
      <c r="X1340" s="113"/>
      <c r="Y1340" s="113"/>
      <c r="Z1340" s="113"/>
      <c r="AA1340" s="113"/>
      <c r="AB1340" s="113"/>
      <c r="AC1340" s="113"/>
    </row>
    <row r="1341" spans="1:29" ht="18.75">
      <c r="A1341" s="54">
        <v>6</v>
      </c>
      <c r="B1341" s="96">
        <v>28.6</v>
      </c>
      <c r="C1341" s="89">
        <v>29.4</v>
      </c>
      <c r="D1341" s="89">
        <v>2.4</v>
      </c>
      <c r="E1341" s="104">
        <v>3.4</v>
      </c>
      <c r="F1341" s="23">
        <v>0</v>
      </c>
      <c r="G1341" s="88">
        <v>31.1</v>
      </c>
      <c r="H1341" s="89">
        <v>17</v>
      </c>
      <c r="I1341" s="89">
        <v>0</v>
      </c>
      <c r="J1341" s="89">
        <v>0</v>
      </c>
      <c r="K1341" s="88">
        <v>0</v>
      </c>
      <c r="L1341" s="89">
        <v>0</v>
      </c>
      <c r="M1341" s="24">
        <v>0</v>
      </c>
      <c r="N1341" s="25"/>
      <c r="O1341" s="4"/>
      <c r="R1341" s="113"/>
      <c r="S1341" s="113"/>
      <c r="T1341" s="113"/>
      <c r="U1341" s="113"/>
      <c r="V1341" s="113"/>
      <c r="W1341" s="113"/>
      <c r="X1341" s="113"/>
      <c r="Y1341" s="113"/>
      <c r="Z1341" s="113"/>
      <c r="AA1341" s="113"/>
      <c r="AB1341" s="113"/>
      <c r="AC1341" s="113"/>
    </row>
    <row r="1342" spans="1:29" ht="18.75">
      <c r="A1342" s="54">
        <v>7</v>
      </c>
      <c r="B1342" s="96">
        <v>1.2</v>
      </c>
      <c r="C1342" s="89">
        <v>24.3</v>
      </c>
      <c r="D1342" s="89">
        <v>16.1</v>
      </c>
      <c r="E1342" s="104">
        <v>0.6</v>
      </c>
      <c r="F1342" s="23">
        <v>0</v>
      </c>
      <c r="G1342" s="88">
        <v>29.2</v>
      </c>
      <c r="H1342" s="89">
        <v>0</v>
      </c>
      <c r="I1342" s="89">
        <v>0</v>
      </c>
      <c r="J1342" s="89">
        <v>0</v>
      </c>
      <c r="K1342" s="88">
        <v>0</v>
      </c>
      <c r="L1342" s="89">
        <v>0</v>
      </c>
      <c r="M1342" s="24">
        <v>0</v>
      </c>
      <c r="N1342" s="25"/>
      <c r="O1342" s="4"/>
      <c r="R1342" s="113"/>
      <c r="S1342" s="113"/>
      <c r="T1342" s="113"/>
      <c r="U1342" s="113"/>
      <c r="V1342" s="113"/>
      <c r="W1342" s="113"/>
      <c r="X1342" s="113"/>
      <c r="Y1342" s="113"/>
      <c r="Z1342" s="113"/>
      <c r="AA1342" s="113"/>
      <c r="AB1342" s="113"/>
      <c r="AC1342" s="113"/>
    </row>
    <row r="1343" spans="1:29" ht="18.75">
      <c r="A1343" s="54">
        <v>8</v>
      </c>
      <c r="B1343" s="96">
        <v>0</v>
      </c>
      <c r="C1343" s="89">
        <v>0</v>
      </c>
      <c r="D1343" s="89">
        <v>1.3</v>
      </c>
      <c r="E1343" s="104">
        <v>2.9</v>
      </c>
      <c r="F1343" s="23">
        <v>9.8</v>
      </c>
      <c r="G1343" s="88">
        <v>3.7</v>
      </c>
      <c r="H1343" s="89">
        <v>0</v>
      </c>
      <c r="I1343" s="89">
        <v>0</v>
      </c>
      <c r="J1343" s="89">
        <v>0</v>
      </c>
      <c r="K1343" s="88">
        <v>0</v>
      </c>
      <c r="L1343" s="89">
        <v>0</v>
      </c>
      <c r="M1343" s="24">
        <v>0</v>
      </c>
      <c r="N1343" s="25"/>
      <c r="O1343" s="4"/>
      <c r="R1343" s="113"/>
      <c r="S1343" s="113"/>
      <c r="T1343" s="113"/>
      <c r="U1343" s="113"/>
      <c r="V1343" s="113"/>
      <c r="W1343" s="113"/>
      <c r="X1343" s="113"/>
      <c r="Y1343" s="113"/>
      <c r="Z1343" s="113"/>
      <c r="AA1343" s="113"/>
      <c r="AB1343" s="113"/>
      <c r="AC1343" s="113"/>
    </row>
    <row r="1344" spans="1:29" ht="18.75">
      <c r="A1344" s="54">
        <v>9</v>
      </c>
      <c r="B1344" s="96">
        <v>0</v>
      </c>
      <c r="C1344" s="89">
        <v>68.3</v>
      </c>
      <c r="D1344" s="89">
        <v>0</v>
      </c>
      <c r="E1344" s="104">
        <v>28.2</v>
      </c>
      <c r="F1344" s="23">
        <v>6.3</v>
      </c>
      <c r="G1344" s="88">
        <v>12.8</v>
      </c>
      <c r="H1344" s="89">
        <v>1.3</v>
      </c>
      <c r="I1344" s="89">
        <v>0</v>
      </c>
      <c r="J1344" s="89">
        <v>0</v>
      </c>
      <c r="K1344" s="88">
        <v>0</v>
      </c>
      <c r="L1344" s="89">
        <v>0</v>
      </c>
      <c r="M1344" s="24">
        <v>0</v>
      </c>
      <c r="N1344" s="25"/>
      <c r="O1344" s="4"/>
      <c r="R1344" s="113"/>
      <c r="S1344" s="113"/>
      <c r="T1344" s="113"/>
      <c r="U1344" s="113"/>
      <c r="V1344" s="113"/>
      <c r="W1344" s="113"/>
      <c r="X1344" s="113"/>
      <c r="Y1344" s="113"/>
      <c r="Z1344" s="113"/>
      <c r="AA1344" s="113"/>
      <c r="AB1344" s="113"/>
      <c r="AC1344" s="113"/>
    </row>
    <row r="1345" spans="1:29" ht="18.75">
      <c r="A1345" s="54">
        <v>10</v>
      </c>
      <c r="B1345" s="96">
        <v>0</v>
      </c>
      <c r="C1345" s="89">
        <v>0</v>
      </c>
      <c r="D1345" s="89">
        <v>1.3</v>
      </c>
      <c r="E1345" s="104">
        <v>0</v>
      </c>
      <c r="F1345" s="23">
        <v>3.5</v>
      </c>
      <c r="G1345" s="88">
        <v>6.8</v>
      </c>
      <c r="H1345" s="89">
        <v>0</v>
      </c>
      <c r="I1345" s="89">
        <v>0</v>
      </c>
      <c r="J1345" s="89">
        <v>0</v>
      </c>
      <c r="K1345" s="88">
        <v>0</v>
      </c>
      <c r="L1345" s="89">
        <v>0</v>
      </c>
      <c r="M1345" s="24">
        <v>0</v>
      </c>
      <c r="N1345" s="25"/>
      <c r="O1345" s="4"/>
      <c r="R1345" s="113"/>
      <c r="S1345" s="113"/>
      <c r="T1345" s="113"/>
      <c r="U1345" s="113"/>
      <c r="V1345" s="113"/>
      <c r="W1345" s="113"/>
      <c r="X1345" s="113"/>
      <c r="Y1345" s="113"/>
      <c r="Z1345" s="113"/>
      <c r="AA1345" s="113"/>
      <c r="AB1345" s="113"/>
      <c r="AC1345" s="113"/>
    </row>
    <row r="1346" spans="1:29" ht="18.75">
      <c r="A1346" s="54">
        <v>11</v>
      </c>
      <c r="B1346" s="96">
        <v>0</v>
      </c>
      <c r="C1346" s="89">
        <v>0</v>
      </c>
      <c r="D1346" s="89">
        <v>0.8</v>
      </c>
      <c r="E1346" s="104">
        <v>0</v>
      </c>
      <c r="F1346" s="23">
        <v>9.9</v>
      </c>
      <c r="G1346" s="88">
        <v>0</v>
      </c>
      <c r="H1346" s="89">
        <v>0</v>
      </c>
      <c r="I1346" s="89">
        <v>0</v>
      </c>
      <c r="J1346" s="89">
        <v>0</v>
      </c>
      <c r="K1346" s="88">
        <v>0</v>
      </c>
      <c r="L1346" s="89">
        <v>0</v>
      </c>
      <c r="M1346" s="24">
        <v>0</v>
      </c>
      <c r="N1346" s="25"/>
      <c r="O1346" s="4"/>
      <c r="R1346" s="113"/>
      <c r="S1346" s="113"/>
      <c r="T1346" s="113"/>
      <c r="U1346" s="113"/>
      <c r="V1346" s="113"/>
      <c r="W1346" s="113"/>
      <c r="X1346" s="113"/>
      <c r="Y1346" s="113"/>
      <c r="Z1346" s="113"/>
      <c r="AA1346" s="113"/>
      <c r="AB1346" s="113"/>
      <c r="AC1346" s="113"/>
    </row>
    <row r="1347" spans="1:29" ht="18.75">
      <c r="A1347" s="54">
        <v>12</v>
      </c>
      <c r="B1347" s="96">
        <v>0</v>
      </c>
      <c r="C1347" s="89">
        <v>0</v>
      </c>
      <c r="D1347" s="89">
        <v>0</v>
      </c>
      <c r="E1347" s="104">
        <v>5.1</v>
      </c>
      <c r="F1347" s="23">
        <v>0.9</v>
      </c>
      <c r="G1347" s="88">
        <v>0</v>
      </c>
      <c r="H1347" s="89">
        <v>0</v>
      </c>
      <c r="I1347" s="89">
        <v>0</v>
      </c>
      <c r="J1347" s="89">
        <v>0</v>
      </c>
      <c r="K1347" s="88">
        <v>0</v>
      </c>
      <c r="L1347" s="89">
        <v>0</v>
      </c>
      <c r="M1347" s="24">
        <v>0</v>
      </c>
      <c r="N1347" s="25"/>
      <c r="O1347" s="4"/>
      <c r="R1347" s="113"/>
      <c r="S1347" s="113"/>
      <c r="T1347" s="113"/>
      <c r="U1347" s="113"/>
      <c r="V1347" s="113"/>
      <c r="W1347" s="113"/>
      <c r="X1347" s="113"/>
      <c r="Y1347" s="113"/>
      <c r="Z1347" s="113"/>
      <c r="AA1347" s="113"/>
      <c r="AB1347" s="113"/>
      <c r="AC1347" s="113"/>
    </row>
    <row r="1348" spans="1:29" ht="18.75">
      <c r="A1348" s="54">
        <v>13</v>
      </c>
      <c r="B1348" s="96">
        <v>0</v>
      </c>
      <c r="C1348" s="89">
        <v>0</v>
      </c>
      <c r="D1348" s="89">
        <v>0</v>
      </c>
      <c r="E1348" s="104">
        <v>0</v>
      </c>
      <c r="F1348" s="23">
        <v>6.7</v>
      </c>
      <c r="G1348" s="88">
        <v>37.9</v>
      </c>
      <c r="H1348" s="89">
        <v>9.5</v>
      </c>
      <c r="I1348" s="89">
        <v>68</v>
      </c>
      <c r="J1348" s="89">
        <v>0</v>
      </c>
      <c r="K1348" s="88">
        <v>0</v>
      </c>
      <c r="L1348" s="89">
        <v>0</v>
      </c>
      <c r="M1348" s="24">
        <v>0</v>
      </c>
      <c r="N1348" s="25"/>
      <c r="O1348" s="4"/>
      <c r="R1348" s="113"/>
      <c r="S1348" s="113"/>
      <c r="T1348" s="113"/>
      <c r="U1348" s="113"/>
      <c r="V1348" s="113"/>
      <c r="W1348" s="113"/>
      <c r="X1348" s="113"/>
      <c r="Y1348" s="113"/>
      <c r="Z1348" s="113"/>
      <c r="AA1348" s="113"/>
      <c r="AB1348" s="113"/>
      <c r="AC1348" s="113"/>
    </row>
    <row r="1349" spans="1:29" ht="18.75">
      <c r="A1349" s="54">
        <v>14</v>
      </c>
      <c r="B1349" s="96">
        <v>0</v>
      </c>
      <c r="C1349" s="89">
        <v>0</v>
      </c>
      <c r="D1349" s="89">
        <v>3.1</v>
      </c>
      <c r="E1349" s="104">
        <v>2.8</v>
      </c>
      <c r="F1349" s="23">
        <v>1.7</v>
      </c>
      <c r="G1349" s="88">
        <v>8.2</v>
      </c>
      <c r="H1349" s="89">
        <v>0</v>
      </c>
      <c r="I1349" s="89">
        <v>0</v>
      </c>
      <c r="J1349" s="89">
        <v>0</v>
      </c>
      <c r="K1349" s="88">
        <v>0</v>
      </c>
      <c r="L1349" s="89">
        <v>0</v>
      </c>
      <c r="M1349" s="24">
        <v>0</v>
      </c>
      <c r="N1349" s="25"/>
      <c r="O1349" s="4"/>
      <c r="R1349" s="113"/>
      <c r="S1349" s="113"/>
      <c r="T1349" s="113"/>
      <c r="U1349" s="113"/>
      <c r="V1349" s="113"/>
      <c r="W1349" s="113"/>
      <c r="X1349" s="113"/>
      <c r="Y1349" s="113"/>
      <c r="Z1349" s="113"/>
      <c r="AA1349" s="113"/>
      <c r="AB1349" s="113"/>
      <c r="AC1349" s="113"/>
    </row>
    <row r="1350" spans="1:29" ht="18.75">
      <c r="A1350" s="54">
        <v>15</v>
      </c>
      <c r="B1350" s="96">
        <v>0</v>
      </c>
      <c r="C1350" s="89">
        <v>0</v>
      </c>
      <c r="D1350" s="89">
        <v>0</v>
      </c>
      <c r="E1350" s="104">
        <v>0</v>
      </c>
      <c r="F1350" s="23">
        <v>2.1</v>
      </c>
      <c r="G1350" s="88">
        <v>5.9</v>
      </c>
      <c r="H1350" s="89">
        <v>0</v>
      </c>
      <c r="I1350" s="89">
        <v>0</v>
      </c>
      <c r="J1350" s="89">
        <v>0</v>
      </c>
      <c r="K1350" s="88">
        <v>0</v>
      </c>
      <c r="L1350" s="89">
        <v>2</v>
      </c>
      <c r="M1350" s="24">
        <v>0</v>
      </c>
      <c r="N1350" s="25"/>
      <c r="O1350" s="4"/>
      <c r="R1350" s="113"/>
      <c r="S1350" s="113"/>
      <c r="T1350" s="113"/>
      <c r="U1350" s="113"/>
      <c r="V1350" s="113"/>
      <c r="W1350" s="113"/>
      <c r="X1350" s="113"/>
      <c r="Y1350" s="113"/>
      <c r="Z1350" s="113"/>
      <c r="AA1350" s="113"/>
      <c r="AB1350" s="113"/>
      <c r="AC1350" s="113"/>
    </row>
    <row r="1351" spans="1:29" ht="18.75">
      <c r="A1351" s="54">
        <v>16</v>
      </c>
      <c r="B1351" s="96">
        <v>0</v>
      </c>
      <c r="C1351" s="89">
        <v>0</v>
      </c>
      <c r="D1351" s="89">
        <v>1.4</v>
      </c>
      <c r="E1351" s="104">
        <v>0.7</v>
      </c>
      <c r="F1351" s="23">
        <v>23.3</v>
      </c>
      <c r="G1351" s="88">
        <v>0</v>
      </c>
      <c r="H1351" s="89">
        <v>0</v>
      </c>
      <c r="I1351" s="89">
        <v>0</v>
      </c>
      <c r="J1351" s="89">
        <v>0</v>
      </c>
      <c r="K1351" s="88">
        <v>0</v>
      </c>
      <c r="L1351" s="89">
        <v>0</v>
      </c>
      <c r="M1351" s="24">
        <v>0</v>
      </c>
      <c r="N1351" s="25"/>
      <c r="O1351" s="4"/>
      <c r="R1351" s="113"/>
      <c r="S1351" s="113"/>
      <c r="T1351" s="113"/>
      <c r="U1351" s="113"/>
      <c r="V1351" s="113"/>
      <c r="W1351" s="113"/>
      <c r="X1351" s="113"/>
      <c r="Y1351" s="113"/>
      <c r="Z1351" s="113"/>
      <c r="AA1351" s="113"/>
      <c r="AB1351" s="113"/>
      <c r="AC1351" s="113"/>
    </row>
    <row r="1352" spans="1:29" ht="18.75">
      <c r="A1352" s="54">
        <v>17</v>
      </c>
      <c r="B1352" s="96">
        <v>0</v>
      </c>
      <c r="C1352" s="89">
        <v>0</v>
      </c>
      <c r="D1352" s="89">
        <v>0</v>
      </c>
      <c r="E1352" s="104">
        <v>11.4</v>
      </c>
      <c r="F1352" s="23">
        <v>0.3</v>
      </c>
      <c r="G1352" s="88">
        <v>0</v>
      </c>
      <c r="H1352" s="89">
        <v>0</v>
      </c>
      <c r="I1352" s="89">
        <v>0</v>
      </c>
      <c r="J1352" s="89">
        <v>0</v>
      </c>
      <c r="K1352" s="88">
        <v>0</v>
      </c>
      <c r="L1352" s="89">
        <v>1</v>
      </c>
      <c r="M1352" s="24">
        <v>0</v>
      </c>
      <c r="N1352" s="25"/>
      <c r="O1352" s="4"/>
      <c r="R1352" s="113"/>
      <c r="S1352" s="113"/>
      <c r="T1352" s="113"/>
      <c r="U1352" s="113"/>
      <c r="V1352" s="113"/>
      <c r="W1352" s="113"/>
      <c r="X1352" s="113"/>
      <c r="Y1352" s="113"/>
      <c r="Z1352" s="113"/>
      <c r="AA1352" s="113"/>
      <c r="AB1352" s="113"/>
      <c r="AC1352" s="113"/>
    </row>
    <row r="1353" spans="1:29" ht="18.75">
      <c r="A1353" s="54">
        <v>18</v>
      </c>
      <c r="B1353" s="96">
        <v>0</v>
      </c>
      <c r="C1353" s="89">
        <v>0</v>
      </c>
      <c r="D1353" s="89">
        <v>8.5</v>
      </c>
      <c r="E1353" s="104">
        <v>0.6</v>
      </c>
      <c r="F1353" s="23">
        <v>14.3</v>
      </c>
      <c r="G1353" s="88">
        <v>0</v>
      </c>
      <c r="H1353" s="89">
        <v>0</v>
      </c>
      <c r="I1353" s="89">
        <v>0</v>
      </c>
      <c r="J1353" s="89">
        <v>0</v>
      </c>
      <c r="K1353" s="88">
        <v>0</v>
      </c>
      <c r="L1353" s="89">
        <v>0</v>
      </c>
      <c r="M1353" s="24">
        <v>0</v>
      </c>
      <c r="N1353" s="25"/>
      <c r="O1353" s="4"/>
      <c r="R1353" s="113"/>
      <c r="S1353" s="113"/>
      <c r="T1353" s="113"/>
      <c r="U1353" s="113"/>
      <c r="V1353" s="113"/>
      <c r="W1353" s="113"/>
      <c r="X1353" s="113"/>
      <c r="Y1353" s="113"/>
      <c r="Z1353" s="113"/>
      <c r="AA1353" s="113"/>
      <c r="AB1353" s="113"/>
      <c r="AC1353" s="113"/>
    </row>
    <row r="1354" spans="1:29" ht="18.75">
      <c r="A1354" s="54">
        <v>19</v>
      </c>
      <c r="B1354" s="96">
        <v>0</v>
      </c>
      <c r="C1354" s="89">
        <v>0.7</v>
      </c>
      <c r="D1354" s="89">
        <v>0</v>
      </c>
      <c r="E1354" s="105">
        <v>4.9</v>
      </c>
      <c r="F1354" s="23">
        <v>6</v>
      </c>
      <c r="G1354" s="88">
        <v>0</v>
      </c>
      <c r="H1354" s="89">
        <v>0</v>
      </c>
      <c r="I1354" s="89">
        <v>0</v>
      </c>
      <c r="J1354" s="89">
        <v>0</v>
      </c>
      <c r="K1354" s="88">
        <v>0</v>
      </c>
      <c r="L1354" s="89">
        <v>0</v>
      </c>
      <c r="M1354" s="24">
        <v>0</v>
      </c>
      <c r="N1354" s="25"/>
      <c r="O1354" s="4"/>
      <c r="R1354" s="113"/>
      <c r="S1354" s="113"/>
      <c r="T1354" s="113"/>
      <c r="U1354" s="113"/>
      <c r="V1354" s="113"/>
      <c r="W1354" s="113"/>
      <c r="X1354" s="113"/>
      <c r="Y1354" s="113"/>
      <c r="Z1354" s="113"/>
      <c r="AA1354" s="113"/>
      <c r="AB1354" s="113"/>
      <c r="AC1354" s="113"/>
    </row>
    <row r="1355" spans="1:29" ht="18.75">
      <c r="A1355" s="54">
        <v>20</v>
      </c>
      <c r="B1355" s="96">
        <v>0</v>
      </c>
      <c r="C1355" s="89">
        <v>44.3</v>
      </c>
      <c r="D1355" s="89">
        <v>1</v>
      </c>
      <c r="E1355" s="105">
        <v>4.5</v>
      </c>
      <c r="F1355" s="23">
        <v>0.8</v>
      </c>
      <c r="G1355" s="88">
        <v>0</v>
      </c>
      <c r="H1355" s="89">
        <v>0</v>
      </c>
      <c r="I1355" s="89">
        <v>0</v>
      </c>
      <c r="J1355" s="89">
        <v>0</v>
      </c>
      <c r="K1355" s="88">
        <v>0</v>
      </c>
      <c r="L1355" s="89">
        <v>0</v>
      </c>
      <c r="M1355" s="24">
        <v>0</v>
      </c>
      <c r="N1355" s="25"/>
      <c r="O1355" s="4"/>
      <c r="R1355" s="113"/>
      <c r="S1355" s="113"/>
      <c r="T1355" s="113"/>
      <c r="U1355" s="113"/>
      <c r="V1355" s="113"/>
      <c r="W1355" s="113"/>
      <c r="X1355" s="113"/>
      <c r="Y1355" s="113"/>
      <c r="Z1355" s="113"/>
      <c r="AA1355" s="113"/>
      <c r="AB1355" s="113"/>
      <c r="AC1355" s="113"/>
    </row>
    <row r="1356" spans="1:29" ht="18.75">
      <c r="A1356" s="54">
        <v>21</v>
      </c>
      <c r="B1356" s="96">
        <v>0</v>
      </c>
      <c r="C1356" s="89">
        <v>0</v>
      </c>
      <c r="D1356" s="89">
        <v>0</v>
      </c>
      <c r="E1356" s="105">
        <v>1.7</v>
      </c>
      <c r="F1356" s="23">
        <v>3.4</v>
      </c>
      <c r="G1356" s="88">
        <v>0</v>
      </c>
      <c r="H1356" s="89">
        <v>4.9</v>
      </c>
      <c r="I1356" s="89">
        <v>0</v>
      </c>
      <c r="J1356" s="89">
        <v>0</v>
      </c>
      <c r="K1356" s="88">
        <v>0</v>
      </c>
      <c r="L1356" s="89">
        <v>0</v>
      </c>
      <c r="M1356" s="24">
        <v>0</v>
      </c>
      <c r="N1356" s="25"/>
      <c r="O1356" s="4"/>
      <c r="R1356" s="113"/>
      <c r="S1356" s="113"/>
      <c r="T1356" s="113"/>
      <c r="U1356" s="113"/>
      <c r="V1356" s="113"/>
      <c r="W1356" s="113"/>
      <c r="X1356" s="113"/>
      <c r="Y1356" s="113"/>
      <c r="Z1356" s="113"/>
      <c r="AA1356" s="113"/>
      <c r="AB1356" s="113"/>
      <c r="AC1356" s="113"/>
    </row>
    <row r="1357" spans="1:29" ht="18.75">
      <c r="A1357" s="54">
        <v>22</v>
      </c>
      <c r="B1357" s="96">
        <v>0</v>
      </c>
      <c r="C1357" s="89">
        <v>0</v>
      </c>
      <c r="D1357" s="89">
        <v>0.1</v>
      </c>
      <c r="E1357" s="105">
        <v>2.8</v>
      </c>
      <c r="F1357" s="23">
        <v>9</v>
      </c>
      <c r="G1357" s="88">
        <v>0</v>
      </c>
      <c r="H1357" s="89">
        <v>0</v>
      </c>
      <c r="I1357" s="89">
        <v>0</v>
      </c>
      <c r="J1357" s="89">
        <v>0</v>
      </c>
      <c r="K1357" s="88">
        <v>0</v>
      </c>
      <c r="L1357" s="89">
        <v>1</v>
      </c>
      <c r="M1357" s="24">
        <v>0</v>
      </c>
      <c r="N1357" s="25"/>
      <c r="O1357" s="4"/>
      <c r="R1357" s="113"/>
      <c r="S1357" s="113"/>
      <c r="T1357" s="113"/>
      <c r="U1357" s="113"/>
      <c r="V1357" s="113"/>
      <c r="W1357" s="113"/>
      <c r="X1357" s="113"/>
      <c r="Y1357" s="113"/>
      <c r="Z1357" s="113"/>
      <c r="AA1357" s="113"/>
      <c r="AB1357" s="113"/>
      <c r="AC1357" s="113"/>
    </row>
    <row r="1358" spans="1:29" ht="18.75">
      <c r="A1358" s="54">
        <v>23</v>
      </c>
      <c r="B1358" s="96">
        <v>0</v>
      </c>
      <c r="C1358" s="89">
        <v>4.4</v>
      </c>
      <c r="D1358" s="89">
        <v>0</v>
      </c>
      <c r="E1358" s="105">
        <v>16.5</v>
      </c>
      <c r="F1358" s="23">
        <v>2.4</v>
      </c>
      <c r="G1358" s="88">
        <v>0</v>
      </c>
      <c r="H1358" s="89">
        <v>0</v>
      </c>
      <c r="I1358" s="89">
        <v>0</v>
      </c>
      <c r="J1358" s="89">
        <v>0</v>
      </c>
      <c r="K1358" s="88">
        <v>0</v>
      </c>
      <c r="L1358" s="89">
        <v>0</v>
      </c>
      <c r="M1358" s="24">
        <v>0</v>
      </c>
      <c r="N1358" s="25"/>
      <c r="O1358" s="4"/>
      <c r="R1358" s="113"/>
      <c r="S1358" s="113"/>
      <c r="T1358" s="113"/>
      <c r="U1358" s="113"/>
      <c r="V1358" s="113"/>
      <c r="W1358" s="113"/>
      <c r="X1358" s="113"/>
      <c r="Y1358" s="113"/>
      <c r="Z1358" s="113"/>
      <c r="AA1358" s="113"/>
      <c r="AB1358" s="113"/>
      <c r="AC1358" s="113"/>
    </row>
    <row r="1359" spans="1:29" ht="18.75">
      <c r="A1359" s="54">
        <v>24</v>
      </c>
      <c r="B1359" s="96">
        <v>0</v>
      </c>
      <c r="C1359" s="89">
        <v>7.2</v>
      </c>
      <c r="D1359" s="89">
        <v>0</v>
      </c>
      <c r="E1359" s="105">
        <v>29</v>
      </c>
      <c r="F1359" s="23">
        <v>6</v>
      </c>
      <c r="G1359" s="88">
        <v>0</v>
      </c>
      <c r="H1359" s="89">
        <v>0</v>
      </c>
      <c r="I1359" s="89">
        <v>0</v>
      </c>
      <c r="J1359" s="89">
        <v>0</v>
      </c>
      <c r="K1359" s="88">
        <v>0</v>
      </c>
      <c r="L1359" s="89">
        <v>0</v>
      </c>
      <c r="M1359" s="24">
        <v>0</v>
      </c>
      <c r="N1359" s="25"/>
      <c r="O1359" s="4"/>
      <c r="R1359" s="113"/>
      <c r="S1359" s="113"/>
      <c r="T1359" s="113"/>
      <c r="U1359" s="113"/>
      <c r="V1359" s="113"/>
      <c r="W1359" s="113"/>
      <c r="X1359" s="113"/>
      <c r="Y1359" s="113"/>
      <c r="Z1359" s="113"/>
      <c r="AA1359" s="113"/>
      <c r="AB1359" s="113"/>
      <c r="AC1359" s="113"/>
    </row>
    <row r="1360" spans="1:29" ht="18.75">
      <c r="A1360" s="54">
        <v>25</v>
      </c>
      <c r="B1360" s="96">
        <v>0</v>
      </c>
      <c r="C1360" s="89">
        <v>1.4</v>
      </c>
      <c r="D1360" s="89">
        <v>0.9</v>
      </c>
      <c r="E1360" s="105">
        <v>0.6</v>
      </c>
      <c r="F1360" s="23">
        <v>47.9</v>
      </c>
      <c r="G1360" s="88">
        <v>1.4</v>
      </c>
      <c r="H1360" s="89">
        <v>0</v>
      </c>
      <c r="I1360" s="89">
        <v>0</v>
      </c>
      <c r="J1360" s="89">
        <v>0</v>
      </c>
      <c r="K1360" s="88">
        <v>0</v>
      </c>
      <c r="L1360" s="89">
        <v>0</v>
      </c>
      <c r="M1360" s="24">
        <v>0</v>
      </c>
      <c r="N1360" s="25"/>
      <c r="O1360" s="4"/>
      <c r="R1360" s="113"/>
      <c r="S1360" s="113"/>
      <c r="T1360" s="113"/>
      <c r="U1360" s="113"/>
      <c r="V1360" s="113"/>
      <c r="W1360" s="113"/>
      <c r="X1360" s="113"/>
      <c r="Y1360" s="113"/>
      <c r="Z1360" s="113"/>
      <c r="AA1360" s="113"/>
      <c r="AB1360" s="113"/>
      <c r="AC1360" s="113"/>
    </row>
    <row r="1361" spans="1:29" ht="18.75">
      <c r="A1361" s="54">
        <v>26</v>
      </c>
      <c r="B1361" s="96">
        <v>0</v>
      </c>
      <c r="C1361" s="89">
        <v>0</v>
      </c>
      <c r="D1361" s="89">
        <v>2.1</v>
      </c>
      <c r="E1361" s="105">
        <v>0</v>
      </c>
      <c r="F1361" s="23">
        <v>0</v>
      </c>
      <c r="G1361" s="88">
        <v>0</v>
      </c>
      <c r="H1361" s="89">
        <v>0</v>
      </c>
      <c r="I1361" s="89">
        <v>0</v>
      </c>
      <c r="J1361" s="89">
        <v>0</v>
      </c>
      <c r="K1361" s="88">
        <v>0</v>
      </c>
      <c r="L1361" s="89">
        <v>0</v>
      </c>
      <c r="M1361" s="24">
        <v>0</v>
      </c>
      <c r="N1361" s="25"/>
      <c r="O1361" s="4"/>
      <c r="R1361" s="113"/>
      <c r="S1361" s="113"/>
      <c r="T1361" s="113"/>
      <c r="U1361" s="113"/>
      <c r="V1361" s="113"/>
      <c r="W1361" s="113"/>
      <c r="X1361" s="113"/>
      <c r="Y1361" s="113"/>
      <c r="Z1361" s="113"/>
      <c r="AA1361" s="113"/>
      <c r="AB1361" s="113"/>
      <c r="AC1361" s="113"/>
    </row>
    <row r="1362" spans="1:29" ht="18.75">
      <c r="A1362" s="54">
        <v>27</v>
      </c>
      <c r="B1362" s="96">
        <v>0</v>
      </c>
      <c r="C1362" s="89">
        <v>0</v>
      </c>
      <c r="D1362" s="89">
        <v>1.4</v>
      </c>
      <c r="E1362" s="105">
        <v>13.7</v>
      </c>
      <c r="F1362" s="23">
        <v>7.3</v>
      </c>
      <c r="G1362" s="88">
        <v>0</v>
      </c>
      <c r="H1362" s="89">
        <v>0</v>
      </c>
      <c r="I1362" s="89">
        <v>0</v>
      </c>
      <c r="J1362" s="89">
        <v>0</v>
      </c>
      <c r="K1362" s="88">
        <v>0</v>
      </c>
      <c r="L1362" s="89">
        <v>0</v>
      </c>
      <c r="M1362" s="24">
        <v>0</v>
      </c>
      <c r="N1362" s="25"/>
      <c r="O1362" s="4"/>
      <c r="R1362" s="113"/>
      <c r="S1362" s="113"/>
      <c r="T1362" s="113"/>
      <c r="U1362" s="113"/>
      <c r="V1362" s="113"/>
      <c r="W1362" s="113"/>
      <c r="X1362" s="113"/>
      <c r="Y1362" s="113"/>
      <c r="Z1362" s="113"/>
      <c r="AA1362" s="113"/>
      <c r="AB1362" s="113"/>
      <c r="AC1362" s="113"/>
    </row>
    <row r="1363" spans="1:29" ht="18.75">
      <c r="A1363" s="54">
        <v>28</v>
      </c>
      <c r="B1363" s="96">
        <v>3</v>
      </c>
      <c r="C1363" s="89">
        <v>9.1</v>
      </c>
      <c r="D1363" s="89">
        <v>6.9</v>
      </c>
      <c r="E1363" s="105">
        <v>0.2</v>
      </c>
      <c r="F1363" s="23">
        <v>10.3</v>
      </c>
      <c r="G1363" s="88">
        <v>5</v>
      </c>
      <c r="H1363" s="89">
        <v>0</v>
      </c>
      <c r="I1363" s="89">
        <v>6</v>
      </c>
      <c r="J1363" s="89">
        <v>0</v>
      </c>
      <c r="K1363" s="23">
        <v>0</v>
      </c>
      <c r="L1363" s="9">
        <v>0</v>
      </c>
      <c r="M1363" s="24">
        <v>0</v>
      </c>
      <c r="N1363" s="25"/>
      <c r="O1363" s="4"/>
      <c r="R1363" s="113"/>
      <c r="S1363" s="113"/>
      <c r="T1363" s="113"/>
      <c r="U1363" s="113"/>
      <c r="V1363" s="113"/>
      <c r="W1363" s="113"/>
      <c r="X1363" s="113"/>
      <c r="Y1363" s="113"/>
      <c r="Z1363" s="113"/>
      <c r="AA1363" s="113"/>
      <c r="AB1363" s="113"/>
      <c r="AC1363" s="113"/>
    </row>
    <row r="1364" spans="1:29" ht="18.75">
      <c r="A1364" s="54">
        <v>29</v>
      </c>
      <c r="B1364" s="96">
        <v>3.9</v>
      </c>
      <c r="C1364" s="89">
        <v>7.3</v>
      </c>
      <c r="D1364" s="89">
        <v>0.5</v>
      </c>
      <c r="E1364" s="105">
        <v>0.2</v>
      </c>
      <c r="F1364" s="23">
        <v>2.2</v>
      </c>
      <c r="G1364" s="88">
        <v>0</v>
      </c>
      <c r="H1364" s="89">
        <v>0</v>
      </c>
      <c r="I1364" s="89">
        <v>1</v>
      </c>
      <c r="J1364" s="89">
        <v>0</v>
      </c>
      <c r="K1364" s="88">
        <v>2.2</v>
      </c>
      <c r="L1364" s="89"/>
      <c r="M1364" s="24">
        <v>0</v>
      </c>
      <c r="N1364" s="25"/>
      <c r="O1364" s="4"/>
      <c r="R1364" s="113"/>
      <c r="S1364" s="113"/>
      <c r="T1364" s="113"/>
      <c r="U1364" s="113"/>
      <c r="V1364" s="113"/>
      <c r="W1364" s="113"/>
      <c r="X1364" s="113"/>
      <c r="Y1364" s="113"/>
      <c r="Z1364" s="113"/>
      <c r="AA1364" s="113"/>
      <c r="AB1364" s="113"/>
      <c r="AC1364" s="113"/>
    </row>
    <row r="1365" spans="1:29" ht="18.75">
      <c r="A1365" s="54">
        <v>30</v>
      </c>
      <c r="B1365" s="96">
        <v>0</v>
      </c>
      <c r="C1365" s="89">
        <v>8</v>
      </c>
      <c r="D1365" s="89">
        <v>1.2</v>
      </c>
      <c r="E1365" s="105">
        <v>0.9</v>
      </c>
      <c r="F1365" s="23">
        <v>0</v>
      </c>
      <c r="G1365" s="88">
        <v>11.4</v>
      </c>
      <c r="H1365" s="89">
        <v>1</v>
      </c>
      <c r="I1365" s="9">
        <v>0</v>
      </c>
      <c r="J1365" s="89">
        <v>0</v>
      </c>
      <c r="K1365" s="88">
        <v>18.6</v>
      </c>
      <c r="L1365" s="23"/>
      <c r="M1365" s="24">
        <v>0</v>
      </c>
      <c r="N1365" s="25"/>
      <c r="O1365" s="4"/>
      <c r="R1365" s="113"/>
      <c r="S1365" s="113"/>
      <c r="T1365" s="113"/>
      <c r="U1365" s="113"/>
      <c r="V1365" s="113"/>
      <c r="W1365" s="113"/>
      <c r="X1365" s="113"/>
      <c r="Y1365" s="113"/>
      <c r="Z1365" s="113"/>
      <c r="AA1365" s="113"/>
      <c r="AB1365" s="113"/>
      <c r="AC1365" s="113"/>
    </row>
    <row r="1366" spans="1:29" ht="18.75">
      <c r="A1366" s="55">
        <v>31</v>
      </c>
      <c r="B1366" s="27"/>
      <c r="C1366" s="91">
        <v>3.5</v>
      </c>
      <c r="D1366" s="28"/>
      <c r="E1366" s="106">
        <v>0.1</v>
      </c>
      <c r="F1366" s="28">
        <v>0</v>
      </c>
      <c r="G1366" s="90"/>
      <c r="H1366" s="91">
        <v>15</v>
      </c>
      <c r="I1366" s="28"/>
      <c r="J1366" s="91">
        <v>0</v>
      </c>
      <c r="K1366" s="92">
        <v>1</v>
      </c>
      <c r="L1366" s="28"/>
      <c r="M1366" s="29">
        <v>0</v>
      </c>
      <c r="N1366" s="59"/>
      <c r="O1366" s="4"/>
      <c r="R1366" s="113"/>
      <c r="S1366" s="113"/>
      <c r="T1366" s="113"/>
      <c r="U1366" s="113"/>
      <c r="V1366" s="113"/>
      <c r="W1366" s="113"/>
      <c r="X1366" s="113"/>
      <c r="Y1366" s="113"/>
      <c r="Z1366" s="113"/>
      <c r="AA1366" s="113"/>
      <c r="AB1366" s="113"/>
      <c r="AC1366" s="113"/>
    </row>
    <row r="1367" spans="1:29" ht="18.75">
      <c r="A1367" s="60" t="s">
        <v>43</v>
      </c>
      <c r="B1367" s="61">
        <f aca="true" t="shared" si="62" ref="B1367:H1367">SUM(B1336:B1366)</f>
        <v>43.5</v>
      </c>
      <c r="C1367" s="62">
        <f t="shared" si="62"/>
        <v>256.79999999999995</v>
      </c>
      <c r="D1367" s="62">
        <f t="shared" si="62"/>
        <v>67.5</v>
      </c>
      <c r="E1367" s="62">
        <f>SUM(E1336:E1366)</f>
        <v>163.69999999999996</v>
      </c>
      <c r="F1367" s="62">
        <f t="shared" si="62"/>
        <v>174.10000000000002</v>
      </c>
      <c r="G1367" s="62">
        <f t="shared" si="62"/>
        <v>232.70000000000002</v>
      </c>
      <c r="H1367" s="62">
        <f t="shared" si="62"/>
        <v>48.7</v>
      </c>
      <c r="I1367" s="62">
        <f>SUM(I1336:I1366)</f>
        <v>95</v>
      </c>
      <c r="J1367" s="62">
        <f>SUM(J1336:J1366)</f>
        <v>3</v>
      </c>
      <c r="K1367" s="62">
        <f>SUM(K1336:K1366)</f>
        <v>21.8</v>
      </c>
      <c r="L1367" s="62">
        <f>SUM(L1336:L1366)</f>
        <v>10</v>
      </c>
      <c r="M1367" s="63">
        <f>SUM(M1336:M1366)</f>
        <v>27</v>
      </c>
      <c r="N1367" s="64">
        <f>SUM(B1367:M1367)</f>
        <v>1143.8</v>
      </c>
      <c r="O1367" s="4" t="s">
        <v>14</v>
      </c>
      <c r="R1367" s="113"/>
      <c r="S1367" s="113"/>
      <c r="T1367" s="113"/>
      <c r="U1367" s="113"/>
      <c r="V1367" s="113"/>
      <c r="W1367" s="113"/>
      <c r="X1367" s="113"/>
      <c r="Y1367" s="113"/>
      <c r="Z1367" s="113"/>
      <c r="AA1367" s="113"/>
      <c r="AB1367" s="113"/>
      <c r="AC1367" s="113"/>
    </row>
    <row r="1368" spans="1:15" ht="18.75">
      <c r="A1368" s="54" t="s">
        <v>44</v>
      </c>
      <c r="B1368" s="22">
        <f>AVERAGE(B1336:B1366)</f>
        <v>1.45</v>
      </c>
      <c r="C1368" s="23">
        <f aca="true" t="shared" si="63" ref="C1368:M1368">AVERAGE(C1336:C1366)</f>
        <v>8.283870967741935</v>
      </c>
      <c r="D1368" s="23">
        <f t="shared" si="63"/>
        <v>2.25</v>
      </c>
      <c r="E1368" s="23">
        <f t="shared" si="63"/>
        <v>5.280645161290321</v>
      </c>
      <c r="F1368" s="23">
        <f t="shared" si="63"/>
        <v>5.6161290322580655</v>
      </c>
      <c r="G1368" s="23">
        <f t="shared" si="63"/>
        <v>7.756666666666667</v>
      </c>
      <c r="H1368" s="23">
        <f t="shared" si="63"/>
        <v>1.570967741935484</v>
      </c>
      <c r="I1368" s="23">
        <f>AVERAGE(I1336:I1366)</f>
        <v>3.1666666666666665</v>
      </c>
      <c r="J1368" s="23">
        <f t="shared" si="63"/>
        <v>0.0967741935483871</v>
      </c>
      <c r="K1368" s="23">
        <f t="shared" si="63"/>
        <v>0.7032258064516129</v>
      </c>
      <c r="L1368" s="23">
        <f>AVERAGE(L1336:L1366)</f>
        <v>0.35714285714285715</v>
      </c>
      <c r="M1368" s="24">
        <f t="shared" si="63"/>
        <v>0.8709677419354839</v>
      </c>
      <c r="N1368" s="25">
        <f>AVERAGE(B1368:M1368)</f>
        <v>3.116921402969789</v>
      </c>
      <c r="O1368" s="4" t="s">
        <v>201</v>
      </c>
    </row>
    <row r="1369" spans="1:28" ht="18.75">
      <c r="A1369" s="107" t="s">
        <v>45</v>
      </c>
      <c r="B1369" s="108">
        <f>COUNTIF(B1336:B1366,"&gt;0")</f>
        <v>5</v>
      </c>
      <c r="C1369" s="109">
        <f aca="true" t="shared" si="64" ref="C1369:M1369">COUNTIF(C1336:C1366,"&gt;0")</f>
        <v>14</v>
      </c>
      <c r="D1369" s="109">
        <f t="shared" si="64"/>
        <v>19</v>
      </c>
      <c r="E1369" s="109">
        <f t="shared" si="64"/>
        <v>25</v>
      </c>
      <c r="F1369" s="109">
        <f t="shared" si="64"/>
        <v>21</v>
      </c>
      <c r="G1369" s="109">
        <f t="shared" si="64"/>
        <v>16</v>
      </c>
      <c r="H1369" s="109">
        <f t="shared" si="64"/>
        <v>6</v>
      </c>
      <c r="I1369" s="109">
        <f>COUNTIF(I1336:I1366,"&gt;0")</f>
        <v>5</v>
      </c>
      <c r="J1369" s="109">
        <f t="shared" si="64"/>
        <v>2</v>
      </c>
      <c r="K1369" s="109">
        <f t="shared" si="64"/>
        <v>3</v>
      </c>
      <c r="L1369" s="109">
        <f>COUNTIF(L1336:L1366,"&gt;0")</f>
        <v>4</v>
      </c>
      <c r="M1369" s="110">
        <f t="shared" si="64"/>
        <v>2</v>
      </c>
      <c r="N1369" s="111">
        <f>SUM(B1369:M1369)</f>
        <v>122</v>
      </c>
      <c r="O1369" s="2" t="s">
        <v>45</v>
      </c>
      <c r="R1369" s="113"/>
      <c r="S1369" s="113"/>
      <c r="T1369" s="113"/>
      <c r="U1369" s="113"/>
      <c r="V1369" s="113"/>
      <c r="W1369" s="113"/>
      <c r="X1369" s="113"/>
      <c r="Y1369" s="113"/>
      <c r="Z1369" s="113"/>
      <c r="AA1369" s="113"/>
      <c r="AB1369" s="113"/>
    </row>
    <row r="1370" spans="1:13" ht="18.75">
      <c r="A1370" s="49" t="s">
        <v>13</v>
      </c>
      <c r="D1370" s="2" t="s">
        <v>14</v>
      </c>
      <c r="F1370" s="10"/>
      <c r="I1370" s="2" t="s">
        <v>16</v>
      </c>
      <c r="L1370" s="2" t="s">
        <v>14</v>
      </c>
      <c r="M1370" s="10"/>
    </row>
    <row r="1371" spans="1:13" ht="18.75">
      <c r="A1371" s="49" t="s">
        <v>17</v>
      </c>
      <c r="D1371" s="2" t="s">
        <v>14</v>
      </c>
      <c r="F1371" s="10"/>
      <c r="I1371" s="2" t="s">
        <v>18</v>
      </c>
      <c r="L1371" s="2" t="s">
        <v>14</v>
      </c>
      <c r="M1371" s="10"/>
    </row>
    <row r="1372" spans="1:13" ht="18.75">
      <c r="A1372" s="49" t="s">
        <v>19</v>
      </c>
      <c r="D1372" s="2" t="s">
        <v>14</v>
      </c>
      <c r="F1372" s="10"/>
      <c r="I1372" s="2" t="s">
        <v>20</v>
      </c>
      <c r="L1372" s="2" t="s">
        <v>14</v>
      </c>
      <c r="M1372" s="10"/>
    </row>
    <row r="1373" spans="1:13" ht="18.75">
      <c r="A1373" s="49" t="s">
        <v>21</v>
      </c>
      <c r="D1373" s="2" t="s">
        <v>14</v>
      </c>
      <c r="F1373" s="10"/>
      <c r="I1373" s="2" t="s">
        <v>22</v>
      </c>
      <c r="L1373" s="2" t="s">
        <v>14</v>
      </c>
      <c r="M1373" s="10"/>
    </row>
    <row r="1374" spans="1:13" ht="18.75">
      <c r="A1374" s="49" t="s">
        <v>23</v>
      </c>
      <c r="D1374" s="2" t="s">
        <v>14</v>
      </c>
      <c r="F1374" s="10"/>
      <c r="I1374" s="2" t="s">
        <v>24</v>
      </c>
      <c r="L1374" s="2" t="s">
        <v>14</v>
      </c>
      <c r="M1374" s="10"/>
    </row>
    <row r="1375" spans="1:13" ht="18.75">
      <c r="A1375" s="49" t="s">
        <v>25</v>
      </c>
      <c r="D1375" s="2" t="s">
        <v>14</v>
      </c>
      <c r="F1375" s="10"/>
      <c r="I1375" s="2" t="s">
        <v>26</v>
      </c>
      <c r="L1375" s="2" t="s">
        <v>14</v>
      </c>
      <c r="M1375" s="10"/>
    </row>
    <row r="1376" spans="1:13" ht="18.75">
      <c r="A1376" s="49" t="s">
        <v>27</v>
      </c>
      <c r="D1376" s="2" t="s">
        <v>14</v>
      </c>
      <c r="F1376" s="10"/>
      <c r="G1376" s="6"/>
      <c r="M1376" s="10"/>
    </row>
    <row r="1378" spans="1:14" ht="18.75">
      <c r="A1378" s="129" t="s">
        <v>209</v>
      </c>
      <c r="B1378" s="129"/>
      <c r="C1378" s="129"/>
      <c r="D1378" s="129"/>
      <c r="E1378" s="129"/>
      <c r="F1378" s="129"/>
      <c r="G1378" s="129"/>
      <c r="H1378" s="129"/>
      <c r="I1378" s="129"/>
      <c r="J1378" s="129"/>
      <c r="K1378" s="129"/>
      <c r="L1378" s="129"/>
      <c r="M1378" s="129"/>
      <c r="N1378" s="129"/>
    </row>
    <row r="1379" spans="1:14" ht="18.75">
      <c r="A1379" s="130" t="s">
        <v>200</v>
      </c>
      <c r="B1379" s="130"/>
      <c r="C1379" s="130"/>
      <c r="D1379" s="130"/>
      <c r="E1379" s="130"/>
      <c r="F1379" s="130"/>
      <c r="G1379" s="130"/>
      <c r="H1379" s="130"/>
      <c r="I1379" s="130"/>
      <c r="J1379" s="130"/>
      <c r="K1379" s="130"/>
      <c r="L1379" s="130"/>
      <c r="M1379" s="130"/>
      <c r="N1379" s="130"/>
    </row>
    <row r="1380" spans="1:14" ht="18.75">
      <c r="A1380" s="131" t="s">
        <v>219</v>
      </c>
      <c r="B1380" s="131"/>
      <c r="C1380" s="131"/>
      <c r="D1380" s="131"/>
      <c r="E1380" s="131"/>
      <c r="F1380" s="131"/>
      <c r="G1380" s="131"/>
      <c r="H1380" s="131"/>
      <c r="I1380" s="131"/>
      <c r="J1380" s="131"/>
      <c r="K1380" s="131"/>
      <c r="L1380" s="131"/>
      <c r="M1380" s="131"/>
      <c r="N1380" s="131"/>
    </row>
    <row r="1381" spans="1:14" ht="18.75">
      <c r="A1381" s="52" t="s">
        <v>15</v>
      </c>
      <c r="B1381" s="12" t="s">
        <v>30</v>
      </c>
      <c r="C1381" s="13" t="s">
        <v>31</v>
      </c>
      <c r="D1381" s="13" t="s">
        <v>32</v>
      </c>
      <c r="E1381" s="13" t="s">
        <v>33</v>
      </c>
      <c r="F1381" s="13" t="s">
        <v>34</v>
      </c>
      <c r="G1381" s="13" t="s">
        <v>35</v>
      </c>
      <c r="H1381" s="13" t="s">
        <v>36</v>
      </c>
      <c r="I1381" s="13" t="s">
        <v>37</v>
      </c>
      <c r="J1381" s="13" t="s">
        <v>38</v>
      </c>
      <c r="K1381" s="13" t="s">
        <v>39</v>
      </c>
      <c r="L1381" s="13" t="s">
        <v>40</v>
      </c>
      <c r="M1381" s="14" t="s">
        <v>41</v>
      </c>
      <c r="N1381" s="15" t="s">
        <v>42</v>
      </c>
    </row>
    <row r="1382" spans="1:15" ht="18.75">
      <c r="A1382" s="53">
        <v>1</v>
      </c>
      <c r="B1382" s="93">
        <v>0</v>
      </c>
      <c r="C1382" s="94">
        <v>0</v>
      </c>
      <c r="D1382" s="9">
        <v>0</v>
      </c>
      <c r="E1382" s="103">
        <v>1</v>
      </c>
      <c r="F1382" s="62">
        <v>6</v>
      </c>
      <c r="G1382" s="84">
        <v>5</v>
      </c>
      <c r="H1382" s="114">
        <v>0</v>
      </c>
      <c r="I1382" s="89">
        <v>0</v>
      </c>
      <c r="J1382" s="85">
        <v>0</v>
      </c>
      <c r="K1382" s="86">
        <v>0</v>
      </c>
      <c r="L1382" s="87">
        <v>0</v>
      </c>
      <c r="M1382" s="63">
        <v>0</v>
      </c>
      <c r="N1382" s="20"/>
      <c r="O1382" s="4"/>
    </row>
    <row r="1383" spans="1:15" ht="18.75">
      <c r="A1383" s="54">
        <v>2</v>
      </c>
      <c r="B1383" s="96">
        <v>0</v>
      </c>
      <c r="C1383" s="89">
        <v>0</v>
      </c>
      <c r="D1383" s="97">
        <v>0</v>
      </c>
      <c r="E1383" s="104">
        <v>0</v>
      </c>
      <c r="F1383" s="23">
        <v>5</v>
      </c>
      <c r="G1383" s="88">
        <v>1</v>
      </c>
      <c r="H1383" s="89">
        <v>6</v>
      </c>
      <c r="I1383" s="89">
        <v>0</v>
      </c>
      <c r="J1383" s="89">
        <v>0</v>
      </c>
      <c r="K1383" s="88">
        <v>0</v>
      </c>
      <c r="L1383" s="89">
        <v>0</v>
      </c>
      <c r="M1383" s="24">
        <v>0</v>
      </c>
      <c r="N1383" s="25"/>
      <c r="O1383" s="4"/>
    </row>
    <row r="1384" spans="1:15" ht="18.75">
      <c r="A1384" s="54">
        <v>3</v>
      </c>
      <c r="B1384" s="96">
        <v>0</v>
      </c>
      <c r="C1384" s="89">
        <v>18</v>
      </c>
      <c r="D1384" s="97">
        <v>0</v>
      </c>
      <c r="E1384" s="104">
        <v>0</v>
      </c>
      <c r="F1384" s="23">
        <v>2</v>
      </c>
      <c r="G1384" s="88">
        <v>0</v>
      </c>
      <c r="H1384" s="89">
        <v>11</v>
      </c>
      <c r="I1384" s="89">
        <v>0</v>
      </c>
      <c r="J1384" s="89">
        <v>0</v>
      </c>
      <c r="K1384" s="88">
        <v>0</v>
      </c>
      <c r="L1384" s="89">
        <v>0</v>
      </c>
      <c r="M1384" s="24">
        <v>0</v>
      </c>
      <c r="N1384" s="25"/>
      <c r="O1384" s="4"/>
    </row>
    <row r="1385" spans="1:15" ht="18.75">
      <c r="A1385" s="54">
        <v>4</v>
      </c>
      <c r="B1385" s="96">
        <v>0</v>
      </c>
      <c r="C1385" s="89">
        <v>4</v>
      </c>
      <c r="D1385" s="97">
        <v>48</v>
      </c>
      <c r="E1385" s="104">
        <v>3</v>
      </c>
      <c r="F1385" s="23">
        <v>4</v>
      </c>
      <c r="G1385" s="88">
        <v>0</v>
      </c>
      <c r="H1385" s="89">
        <v>0</v>
      </c>
      <c r="I1385" s="89">
        <v>0</v>
      </c>
      <c r="J1385" s="89">
        <v>0</v>
      </c>
      <c r="K1385" s="88">
        <v>0</v>
      </c>
      <c r="L1385" s="89">
        <v>0</v>
      </c>
      <c r="M1385" s="24">
        <v>0</v>
      </c>
      <c r="N1385" s="25"/>
      <c r="O1385" s="4"/>
    </row>
    <row r="1386" spans="1:15" ht="18.75">
      <c r="A1386" s="54">
        <v>5</v>
      </c>
      <c r="B1386" s="96">
        <v>0</v>
      </c>
      <c r="C1386" s="89">
        <v>0</v>
      </c>
      <c r="D1386" s="89">
        <v>6</v>
      </c>
      <c r="E1386" s="104">
        <v>18</v>
      </c>
      <c r="F1386" s="23">
        <v>9</v>
      </c>
      <c r="G1386" s="88">
        <v>0</v>
      </c>
      <c r="H1386" s="89">
        <v>0</v>
      </c>
      <c r="I1386" s="89">
        <v>0</v>
      </c>
      <c r="J1386" s="89">
        <v>0</v>
      </c>
      <c r="K1386" s="88">
        <v>0</v>
      </c>
      <c r="L1386" s="89">
        <v>0</v>
      </c>
      <c r="M1386" s="24">
        <v>0</v>
      </c>
      <c r="N1386" s="25"/>
      <c r="O1386" s="4"/>
    </row>
    <row r="1387" spans="1:15" ht="18.75">
      <c r="A1387" s="54">
        <v>6</v>
      </c>
      <c r="B1387" s="96">
        <v>0</v>
      </c>
      <c r="C1387" s="89">
        <v>3</v>
      </c>
      <c r="D1387" s="89">
        <v>1</v>
      </c>
      <c r="E1387" s="104">
        <v>6</v>
      </c>
      <c r="F1387" s="23">
        <v>2</v>
      </c>
      <c r="G1387" s="88">
        <v>17</v>
      </c>
      <c r="H1387" s="89">
        <v>4</v>
      </c>
      <c r="I1387" s="89">
        <v>0</v>
      </c>
      <c r="J1387" s="89">
        <v>0</v>
      </c>
      <c r="K1387" s="88">
        <v>0</v>
      </c>
      <c r="L1387" s="89">
        <v>0</v>
      </c>
      <c r="M1387" s="24">
        <v>0</v>
      </c>
      <c r="N1387" s="25"/>
      <c r="O1387" s="4"/>
    </row>
    <row r="1388" spans="1:15" ht="18.75">
      <c r="A1388" s="54">
        <v>7</v>
      </c>
      <c r="B1388" s="96">
        <v>0</v>
      </c>
      <c r="C1388" s="89">
        <v>4</v>
      </c>
      <c r="D1388" s="89">
        <v>0</v>
      </c>
      <c r="E1388" s="104">
        <v>3</v>
      </c>
      <c r="F1388" s="23">
        <v>1</v>
      </c>
      <c r="G1388" s="88">
        <v>41</v>
      </c>
      <c r="H1388" s="89">
        <v>0</v>
      </c>
      <c r="I1388" s="89">
        <v>0</v>
      </c>
      <c r="J1388" s="89">
        <v>0</v>
      </c>
      <c r="K1388" s="88">
        <v>0</v>
      </c>
      <c r="L1388" s="89">
        <v>0</v>
      </c>
      <c r="M1388" s="24">
        <v>0</v>
      </c>
      <c r="N1388" s="25"/>
      <c r="O1388" s="4"/>
    </row>
    <row r="1389" spans="1:15" ht="18.75">
      <c r="A1389" s="54">
        <v>8</v>
      </c>
      <c r="B1389" s="96">
        <v>0</v>
      </c>
      <c r="C1389" s="89">
        <v>1</v>
      </c>
      <c r="D1389" s="89">
        <v>1</v>
      </c>
      <c r="E1389" s="104">
        <v>1</v>
      </c>
      <c r="F1389" s="23">
        <v>7</v>
      </c>
      <c r="G1389" s="88">
        <v>11</v>
      </c>
      <c r="H1389" s="89">
        <v>0</v>
      </c>
      <c r="I1389" s="89">
        <v>0</v>
      </c>
      <c r="J1389" s="89">
        <v>0</v>
      </c>
      <c r="K1389" s="88">
        <v>0</v>
      </c>
      <c r="L1389" s="89">
        <v>0</v>
      </c>
      <c r="M1389" s="24">
        <v>0</v>
      </c>
      <c r="N1389" s="25"/>
      <c r="O1389" s="4"/>
    </row>
    <row r="1390" spans="1:15" ht="18.75">
      <c r="A1390" s="54">
        <v>9</v>
      </c>
      <c r="B1390" s="96">
        <v>0</v>
      </c>
      <c r="C1390" s="89">
        <v>0</v>
      </c>
      <c r="D1390" s="89">
        <v>1</v>
      </c>
      <c r="E1390" s="104">
        <v>7</v>
      </c>
      <c r="F1390" s="23">
        <v>9</v>
      </c>
      <c r="G1390" s="88">
        <v>9</v>
      </c>
      <c r="H1390" s="89">
        <v>0</v>
      </c>
      <c r="I1390" s="89">
        <v>0</v>
      </c>
      <c r="J1390" s="89">
        <v>0</v>
      </c>
      <c r="K1390" s="88">
        <v>0</v>
      </c>
      <c r="L1390" s="89">
        <v>0</v>
      </c>
      <c r="M1390" s="24">
        <v>0</v>
      </c>
      <c r="N1390" s="25"/>
      <c r="O1390" s="4"/>
    </row>
    <row r="1391" spans="1:15" ht="18.75">
      <c r="A1391" s="54">
        <v>10</v>
      </c>
      <c r="B1391" s="96">
        <v>0</v>
      </c>
      <c r="C1391" s="89">
        <v>0</v>
      </c>
      <c r="D1391" s="89">
        <v>0</v>
      </c>
      <c r="E1391" s="104">
        <v>6</v>
      </c>
      <c r="F1391" s="23">
        <v>42</v>
      </c>
      <c r="G1391" s="88">
        <v>4</v>
      </c>
      <c r="H1391" s="89">
        <v>0</v>
      </c>
      <c r="I1391" s="89">
        <v>0</v>
      </c>
      <c r="J1391" s="89">
        <v>0</v>
      </c>
      <c r="K1391" s="88">
        <v>0</v>
      </c>
      <c r="L1391" s="89">
        <v>0</v>
      </c>
      <c r="M1391" s="24">
        <v>0</v>
      </c>
      <c r="N1391" s="25"/>
      <c r="O1391" s="4"/>
    </row>
    <row r="1392" spans="1:15" ht="18.75">
      <c r="A1392" s="54">
        <v>11</v>
      </c>
      <c r="B1392" s="96">
        <v>0</v>
      </c>
      <c r="C1392" s="89">
        <v>0</v>
      </c>
      <c r="D1392" s="89">
        <v>22</v>
      </c>
      <c r="E1392" s="104">
        <v>3</v>
      </c>
      <c r="F1392" s="23">
        <v>38</v>
      </c>
      <c r="G1392" s="88">
        <v>1</v>
      </c>
      <c r="H1392" s="89">
        <v>0</v>
      </c>
      <c r="I1392" s="89">
        <v>0</v>
      </c>
      <c r="J1392" s="89">
        <v>0</v>
      </c>
      <c r="K1392" s="88">
        <v>0</v>
      </c>
      <c r="L1392" s="89">
        <v>0</v>
      </c>
      <c r="M1392" s="24">
        <v>0</v>
      </c>
      <c r="N1392" s="25"/>
      <c r="O1392" s="4"/>
    </row>
    <row r="1393" spans="1:15" ht="18.75">
      <c r="A1393" s="54">
        <v>12</v>
      </c>
      <c r="B1393" s="96">
        <v>0</v>
      </c>
      <c r="C1393" s="89">
        <v>0</v>
      </c>
      <c r="D1393" s="89">
        <v>9</v>
      </c>
      <c r="E1393" s="104">
        <v>0</v>
      </c>
      <c r="F1393" s="23">
        <v>4</v>
      </c>
      <c r="G1393" s="88">
        <v>6</v>
      </c>
      <c r="H1393" s="89">
        <v>0</v>
      </c>
      <c r="I1393" s="89">
        <v>0</v>
      </c>
      <c r="J1393" s="89">
        <v>0</v>
      </c>
      <c r="K1393" s="88">
        <v>0</v>
      </c>
      <c r="L1393" s="89">
        <v>0</v>
      </c>
      <c r="M1393" s="24">
        <v>0</v>
      </c>
      <c r="N1393" s="25"/>
      <c r="O1393" s="4"/>
    </row>
    <row r="1394" spans="1:15" ht="18.75">
      <c r="A1394" s="54">
        <v>13</v>
      </c>
      <c r="B1394" s="96">
        <v>0</v>
      </c>
      <c r="C1394" s="89">
        <v>0</v>
      </c>
      <c r="D1394" s="89">
        <v>0</v>
      </c>
      <c r="E1394" s="104">
        <v>0</v>
      </c>
      <c r="F1394" s="23">
        <v>0</v>
      </c>
      <c r="G1394" s="88">
        <v>15</v>
      </c>
      <c r="H1394" s="89">
        <v>0</v>
      </c>
      <c r="I1394" s="89">
        <v>0</v>
      </c>
      <c r="J1394" s="89">
        <v>7.9</v>
      </c>
      <c r="K1394" s="88">
        <v>0</v>
      </c>
      <c r="L1394" s="89">
        <v>0</v>
      </c>
      <c r="M1394" s="24">
        <v>0</v>
      </c>
      <c r="N1394" s="25"/>
      <c r="O1394" s="4"/>
    </row>
    <row r="1395" spans="1:15" ht="18.75">
      <c r="A1395" s="54">
        <v>14</v>
      </c>
      <c r="B1395" s="96">
        <v>0</v>
      </c>
      <c r="C1395" s="89">
        <v>0</v>
      </c>
      <c r="D1395" s="89">
        <v>0</v>
      </c>
      <c r="E1395" s="104">
        <v>0</v>
      </c>
      <c r="F1395" s="23">
        <v>3</v>
      </c>
      <c r="G1395" s="88">
        <v>4</v>
      </c>
      <c r="H1395" s="89">
        <v>0</v>
      </c>
      <c r="I1395" s="89">
        <v>11.8</v>
      </c>
      <c r="J1395" s="89">
        <v>8.2</v>
      </c>
      <c r="K1395" s="88">
        <v>0</v>
      </c>
      <c r="L1395" s="89">
        <v>0</v>
      </c>
      <c r="M1395" s="24">
        <v>0</v>
      </c>
      <c r="N1395" s="25"/>
      <c r="O1395" s="4"/>
    </row>
    <row r="1396" spans="1:15" ht="18.75">
      <c r="A1396" s="54">
        <v>15</v>
      </c>
      <c r="B1396" s="96">
        <v>0</v>
      </c>
      <c r="C1396" s="89">
        <v>0</v>
      </c>
      <c r="D1396" s="89">
        <v>0</v>
      </c>
      <c r="E1396" s="104">
        <v>9</v>
      </c>
      <c r="F1396" s="23">
        <v>3</v>
      </c>
      <c r="G1396" s="88">
        <v>1</v>
      </c>
      <c r="H1396" s="89">
        <v>0</v>
      </c>
      <c r="I1396" s="89">
        <v>0</v>
      </c>
      <c r="J1396" s="89">
        <v>7</v>
      </c>
      <c r="K1396" s="88">
        <v>0</v>
      </c>
      <c r="L1396" s="89">
        <v>0</v>
      </c>
      <c r="M1396" s="24">
        <v>0</v>
      </c>
      <c r="N1396" s="25"/>
      <c r="O1396" s="4"/>
    </row>
    <row r="1397" spans="1:15" ht="18.75">
      <c r="A1397" s="54">
        <v>16</v>
      </c>
      <c r="B1397" s="96">
        <v>0</v>
      </c>
      <c r="C1397" s="89">
        <v>0</v>
      </c>
      <c r="D1397" s="89">
        <v>0</v>
      </c>
      <c r="E1397" s="104">
        <v>0</v>
      </c>
      <c r="F1397" s="23">
        <v>0</v>
      </c>
      <c r="G1397" s="88">
        <v>7</v>
      </c>
      <c r="H1397" s="89">
        <v>0</v>
      </c>
      <c r="I1397" s="89">
        <v>0</v>
      </c>
      <c r="J1397" s="89">
        <v>0</v>
      </c>
      <c r="K1397" s="88">
        <v>0</v>
      </c>
      <c r="L1397" s="89">
        <v>0</v>
      </c>
      <c r="M1397" s="24">
        <v>0</v>
      </c>
      <c r="N1397" s="25"/>
      <c r="O1397" s="4"/>
    </row>
    <row r="1398" spans="1:15" ht="18.75">
      <c r="A1398" s="54">
        <v>17</v>
      </c>
      <c r="B1398" s="96">
        <v>0</v>
      </c>
      <c r="C1398" s="89">
        <v>0</v>
      </c>
      <c r="D1398" s="89">
        <v>0</v>
      </c>
      <c r="E1398" s="104">
        <v>10</v>
      </c>
      <c r="F1398" s="23">
        <v>1</v>
      </c>
      <c r="G1398" s="88">
        <v>1</v>
      </c>
      <c r="H1398" s="89">
        <v>0</v>
      </c>
      <c r="I1398" s="89">
        <v>0</v>
      </c>
      <c r="J1398" s="89">
        <v>0</v>
      </c>
      <c r="K1398" s="88">
        <v>0</v>
      </c>
      <c r="L1398" s="89">
        <v>0</v>
      </c>
      <c r="M1398" s="24">
        <v>0</v>
      </c>
      <c r="N1398" s="25"/>
      <c r="O1398" s="4"/>
    </row>
    <row r="1399" spans="1:15" ht="18.75">
      <c r="A1399" s="54">
        <v>18</v>
      </c>
      <c r="B1399" s="96">
        <v>0</v>
      </c>
      <c r="C1399" s="89">
        <v>0</v>
      </c>
      <c r="D1399" s="89">
        <v>0</v>
      </c>
      <c r="E1399" s="104">
        <v>0</v>
      </c>
      <c r="F1399" s="23">
        <v>1</v>
      </c>
      <c r="G1399" s="88">
        <v>3</v>
      </c>
      <c r="H1399" s="89">
        <v>28</v>
      </c>
      <c r="I1399" s="89">
        <v>68</v>
      </c>
      <c r="J1399" s="89">
        <v>0</v>
      </c>
      <c r="K1399" s="88">
        <v>0</v>
      </c>
      <c r="L1399" s="89">
        <v>0</v>
      </c>
      <c r="M1399" s="24">
        <v>0</v>
      </c>
      <c r="N1399" s="25"/>
      <c r="O1399" s="4"/>
    </row>
    <row r="1400" spans="1:15" ht="18.75">
      <c r="A1400" s="54">
        <v>19</v>
      </c>
      <c r="B1400" s="96">
        <v>0</v>
      </c>
      <c r="C1400" s="89">
        <v>0</v>
      </c>
      <c r="D1400" s="89">
        <v>0</v>
      </c>
      <c r="E1400" s="105">
        <v>2</v>
      </c>
      <c r="F1400" s="23">
        <v>0</v>
      </c>
      <c r="G1400" s="88">
        <v>0</v>
      </c>
      <c r="H1400" s="89">
        <v>52</v>
      </c>
      <c r="I1400" s="89">
        <v>24.3</v>
      </c>
      <c r="J1400" s="89">
        <v>0</v>
      </c>
      <c r="K1400" s="88">
        <v>0</v>
      </c>
      <c r="L1400" s="89">
        <v>0</v>
      </c>
      <c r="M1400" s="24">
        <v>0</v>
      </c>
      <c r="N1400" s="25"/>
      <c r="O1400" s="4"/>
    </row>
    <row r="1401" spans="1:15" ht="18.75">
      <c r="A1401" s="54">
        <v>20</v>
      </c>
      <c r="B1401" s="96">
        <v>0</v>
      </c>
      <c r="C1401" s="89">
        <v>1</v>
      </c>
      <c r="D1401" s="89">
        <v>0</v>
      </c>
      <c r="E1401" s="105">
        <v>0</v>
      </c>
      <c r="F1401" s="23">
        <v>3</v>
      </c>
      <c r="G1401" s="88">
        <v>0</v>
      </c>
      <c r="H1401" s="89">
        <v>6</v>
      </c>
      <c r="I1401" s="89">
        <v>0</v>
      </c>
      <c r="J1401" s="89">
        <v>0</v>
      </c>
      <c r="K1401" s="88">
        <v>0</v>
      </c>
      <c r="L1401" s="89">
        <v>0</v>
      </c>
      <c r="M1401" s="24">
        <v>0</v>
      </c>
      <c r="N1401" s="25"/>
      <c r="O1401" s="4"/>
    </row>
    <row r="1402" spans="1:15" ht="18.75">
      <c r="A1402" s="54">
        <v>21</v>
      </c>
      <c r="B1402" s="96">
        <v>0</v>
      </c>
      <c r="C1402" s="89">
        <v>3</v>
      </c>
      <c r="D1402" s="89">
        <v>0</v>
      </c>
      <c r="E1402" s="105">
        <v>0</v>
      </c>
      <c r="F1402" s="23">
        <v>5</v>
      </c>
      <c r="G1402" s="88">
        <v>0</v>
      </c>
      <c r="H1402" s="89">
        <v>12</v>
      </c>
      <c r="I1402" s="89">
        <v>0</v>
      </c>
      <c r="J1402" s="89">
        <v>0</v>
      </c>
      <c r="K1402" s="88">
        <v>0</v>
      </c>
      <c r="L1402" s="89">
        <v>0</v>
      </c>
      <c r="M1402" s="24">
        <v>0</v>
      </c>
      <c r="N1402" s="25"/>
      <c r="O1402" s="4"/>
    </row>
    <row r="1403" spans="1:15" ht="18.75">
      <c r="A1403" s="54">
        <v>22</v>
      </c>
      <c r="B1403" s="96">
        <v>0</v>
      </c>
      <c r="C1403" s="89">
        <v>0</v>
      </c>
      <c r="D1403" s="89">
        <v>1</v>
      </c>
      <c r="E1403" s="105">
        <v>13</v>
      </c>
      <c r="F1403" s="23">
        <v>14</v>
      </c>
      <c r="G1403" s="88">
        <v>0</v>
      </c>
      <c r="H1403" s="89">
        <v>15</v>
      </c>
      <c r="I1403" s="89">
        <v>0</v>
      </c>
      <c r="J1403" s="89">
        <v>0</v>
      </c>
      <c r="K1403" s="88">
        <v>0</v>
      </c>
      <c r="L1403" s="89">
        <v>0</v>
      </c>
      <c r="M1403" s="24">
        <v>0</v>
      </c>
      <c r="N1403" s="25"/>
      <c r="O1403" s="4"/>
    </row>
    <row r="1404" spans="1:15" ht="18.75">
      <c r="A1404" s="54">
        <v>23</v>
      </c>
      <c r="B1404" s="96">
        <v>0</v>
      </c>
      <c r="C1404" s="89">
        <v>0</v>
      </c>
      <c r="D1404" s="89">
        <v>0</v>
      </c>
      <c r="E1404" s="105">
        <v>4</v>
      </c>
      <c r="F1404" s="23">
        <v>4</v>
      </c>
      <c r="G1404" s="88">
        <v>0</v>
      </c>
      <c r="H1404" s="89">
        <v>1</v>
      </c>
      <c r="I1404" s="89">
        <v>0</v>
      </c>
      <c r="J1404" s="89">
        <v>0</v>
      </c>
      <c r="K1404" s="88">
        <v>0</v>
      </c>
      <c r="L1404" s="89">
        <v>0</v>
      </c>
      <c r="M1404" s="24">
        <v>0</v>
      </c>
      <c r="N1404" s="25"/>
      <c r="O1404" s="4"/>
    </row>
    <row r="1405" spans="1:15" ht="18.75">
      <c r="A1405" s="54">
        <v>24</v>
      </c>
      <c r="B1405" s="96">
        <v>0</v>
      </c>
      <c r="C1405" s="89">
        <v>25</v>
      </c>
      <c r="D1405" s="89">
        <v>35</v>
      </c>
      <c r="E1405" s="105">
        <v>10</v>
      </c>
      <c r="F1405" s="23">
        <v>2</v>
      </c>
      <c r="G1405" s="88">
        <v>0</v>
      </c>
      <c r="H1405" s="89">
        <v>0</v>
      </c>
      <c r="I1405" s="89">
        <v>0</v>
      </c>
      <c r="J1405" s="89">
        <v>0</v>
      </c>
      <c r="K1405" s="88">
        <v>0</v>
      </c>
      <c r="L1405" s="89">
        <v>0</v>
      </c>
      <c r="M1405" s="24">
        <v>21</v>
      </c>
      <c r="N1405" s="25"/>
      <c r="O1405" s="4"/>
    </row>
    <row r="1406" spans="1:15" ht="18.75">
      <c r="A1406" s="54">
        <v>25</v>
      </c>
      <c r="B1406" s="96">
        <v>0</v>
      </c>
      <c r="C1406" s="89">
        <v>0</v>
      </c>
      <c r="D1406" s="89">
        <v>0</v>
      </c>
      <c r="E1406" s="105">
        <v>6</v>
      </c>
      <c r="F1406" s="23">
        <v>0</v>
      </c>
      <c r="G1406" s="88">
        <v>5</v>
      </c>
      <c r="H1406" s="89">
        <v>6</v>
      </c>
      <c r="I1406" s="89">
        <v>0</v>
      </c>
      <c r="J1406" s="89">
        <v>0</v>
      </c>
      <c r="K1406" s="88">
        <v>0</v>
      </c>
      <c r="L1406" s="89">
        <v>0</v>
      </c>
      <c r="M1406" s="24">
        <v>0</v>
      </c>
      <c r="N1406" s="25"/>
      <c r="O1406" s="4"/>
    </row>
    <row r="1407" spans="1:15" ht="18.75">
      <c r="A1407" s="54">
        <v>26</v>
      </c>
      <c r="B1407" s="96">
        <v>0</v>
      </c>
      <c r="C1407" s="89">
        <v>0</v>
      </c>
      <c r="D1407" s="89">
        <v>8</v>
      </c>
      <c r="E1407" s="105">
        <v>2</v>
      </c>
      <c r="F1407" s="23">
        <v>1</v>
      </c>
      <c r="G1407" s="88">
        <v>9</v>
      </c>
      <c r="H1407" s="89">
        <v>0</v>
      </c>
      <c r="I1407" s="89">
        <v>0</v>
      </c>
      <c r="J1407" s="89">
        <v>0</v>
      </c>
      <c r="K1407" s="88">
        <v>0</v>
      </c>
      <c r="L1407" s="89">
        <v>0</v>
      </c>
      <c r="M1407" s="24">
        <v>0</v>
      </c>
      <c r="N1407" s="25"/>
      <c r="O1407" s="4"/>
    </row>
    <row r="1408" spans="1:15" ht="18.75">
      <c r="A1408" s="54">
        <v>27</v>
      </c>
      <c r="B1408" s="96">
        <v>0</v>
      </c>
      <c r="C1408" s="89">
        <v>3</v>
      </c>
      <c r="D1408" s="89">
        <v>2</v>
      </c>
      <c r="E1408" s="105">
        <v>1</v>
      </c>
      <c r="F1408" s="23">
        <v>1</v>
      </c>
      <c r="G1408" s="88">
        <v>15</v>
      </c>
      <c r="H1408" s="89">
        <v>0</v>
      </c>
      <c r="I1408" s="89">
        <v>0</v>
      </c>
      <c r="J1408" s="89">
        <v>0</v>
      </c>
      <c r="K1408" s="88">
        <v>0</v>
      </c>
      <c r="L1408" s="89">
        <v>0</v>
      </c>
      <c r="M1408" s="24">
        <v>0</v>
      </c>
      <c r="N1408" s="25"/>
      <c r="O1408" s="4"/>
    </row>
    <row r="1409" spans="1:15" ht="18.75">
      <c r="A1409" s="54">
        <v>28</v>
      </c>
      <c r="B1409" s="96">
        <v>0</v>
      </c>
      <c r="C1409" s="89">
        <v>1</v>
      </c>
      <c r="D1409" s="89">
        <v>0</v>
      </c>
      <c r="E1409" s="105">
        <v>7</v>
      </c>
      <c r="F1409" s="23">
        <v>0</v>
      </c>
      <c r="G1409" s="88">
        <v>19</v>
      </c>
      <c r="H1409" s="89">
        <v>1</v>
      </c>
      <c r="I1409" s="89">
        <v>4.4</v>
      </c>
      <c r="J1409" s="89">
        <v>0</v>
      </c>
      <c r="K1409" s="88">
        <v>0</v>
      </c>
      <c r="L1409" s="89">
        <v>0</v>
      </c>
      <c r="M1409" s="24">
        <v>0</v>
      </c>
      <c r="N1409" s="25"/>
      <c r="O1409" s="4"/>
    </row>
    <row r="1410" spans="1:15" ht="18.75">
      <c r="A1410" s="54">
        <v>29</v>
      </c>
      <c r="B1410" s="96">
        <v>0</v>
      </c>
      <c r="C1410" s="89">
        <v>0</v>
      </c>
      <c r="D1410" s="89">
        <v>0</v>
      </c>
      <c r="E1410" s="105">
        <v>10</v>
      </c>
      <c r="F1410" s="23">
        <v>0</v>
      </c>
      <c r="G1410" s="88">
        <v>4</v>
      </c>
      <c r="H1410" s="89">
        <v>31</v>
      </c>
      <c r="I1410" s="89">
        <v>0</v>
      </c>
      <c r="J1410" s="89">
        <v>0</v>
      </c>
      <c r="K1410" s="88">
        <v>0</v>
      </c>
      <c r="L1410" s="89"/>
      <c r="M1410" s="24">
        <v>0</v>
      </c>
      <c r="N1410" s="25"/>
      <c r="O1410" s="4"/>
    </row>
    <row r="1411" spans="1:15" ht="18.75">
      <c r="A1411" s="54">
        <v>30</v>
      </c>
      <c r="B1411" s="96">
        <v>0</v>
      </c>
      <c r="C1411" s="115">
        <v>6</v>
      </c>
      <c r="D1411" s="89">
        <v>30</v>
      </c>
      <c r="E1411" s="105">
        <v>14</v>
      </c>
      <c r="F1411" s="23">
        <v>0</v>
      </c>
      <c r="G1411" s="88">
        <v>0</v>
      </c>
      <c r="H1411" s="89">
        <v>2</v>
      </c>
      <c r="I1411" s="9">
        <v>0</v>
      </c>
      <c r="J1411" s="89">
        <v>0</v>
      </c>
      <c r="K1411" s="88">
        <v>0</v>
      </c>
      <c r="L1411" s="89"/>
      <c r="M1411" s="24">
        <v>0</v>
      </c>
      <c r="N1411" s="25"/>
      <c r="O1411" s="4"/>
    </row>
    <row r="1412" spans="1:15" ht="18.75">
      <c r="A1412" s="55">
        <v>31</v>
      </c>
      <c r="B1412" s="27"/>
      <c r="C1412" s="116">
        <v>0</v>
      </c>
      <c r="D1412" s="28"/>
      <c r="E1412" s="106">
        <v>0</v>
      </c>
      <c r="F1412" s="28">
        <v>1</v>
      </c>
      <c r="G1412" s="90"/>
      <c r="H1412" s="91">
        <v>0</v>
      </c>
      <c r="I1412" s="28"/>
      <c r="J1412" s="91">
        <v>0</v>
      </c>
      <c r="K1412" s="92">
        <v>0</v>
      </c>
      <c r="L1412" s="28"/>
      <c r="M1412" s="29">
        <v>0</v>
      </c>
      <c r="N1412" s="59"/>
      <c r="O1412" s="4"/>
    </row>
    <row r="1413" spans="1:15" ht="18.75">
      <c r="A1413" s="60" t="s">
        <v>43</v>
      </c>
      <c r="B1413" s="117">
        <f>SUM(B1382:B1412)</f>
        <v>0</v>
      </c>
      <c r="C1413" s="62">
        <f>SUM(C1382:C1412)</f>
        <v>69</v>
      </c>
      <c r="D1413" s="62">
        <f aca="true" t="shared" si="65" ref="D1413:M1413">SUM(D1382:D1412)</f>
        <v>164</v>
      </c>
      <c r="E1413" s="62">
        <f t="shared" si="65"/>
        <v>136</v>
      </c>
      <c r="F1413" s="62">
        <f t="shared" si="65"/>
        <v>168</v>
      </c>
      <c r="G1413" s="62">
        <f t="shared" si="65"/>
        <v>178</v>
      </c>
      <c r="H1413" s="62">
        <f t="shared" si="65"/>
        <v>175</v>
      </c>
      <c r="I1413" s="62">
        <f t="shared" si="65"/>
        <v>108.5</v>
      </c>
      <c r="J1413" s="62">
        <f t="shared" si="65"/>
        <v>23.1</v>
      </c>
      <c r="K1413" s="62">
        <f t="shared" si="65"/>
        <v>0</v>
      </c>
      <c r="L1413" s="62">
        <f t="shared" si="65"/>
        <v>0</v>
      </c>
      <c r="M1413" s="118">
        <f t="shared" si="65"/>
        <v>21</v>
      </c>
      <c r="N1413" s="119">
        <f>SUM(B1413:M1413)</f>
        <v>1042.6</v>
      </c>
      <c r="O1413" s="4" t="s">
        <v>14</v>
      </c>
    </row>
    <row r="1414" spans="1:15" ht="18.75">
      <c r="A1414" s="54" t="s">
        <v>44</v>
      </c>
      <c r="B1414" s="120">
        <f>AVERAGE(B1382:B1412)</f>
        <v>0</v>
      </c>
      <c r="C1414" s="23">
        <f>AVERAGE(C1382:C1412)</f>
        <v>2.225806451612903</v>
      </c>
      <c r="D1414" s="23">
        <f aca="true" t="shared" si="66" ref="D1414:M1414">AVERAGE(D1382:D1412)</f>
        <v>5.466666666666667</v>
      </c>
      <c r="E1414" s="23">
        <f t="shared" si="66"/>
        <v>4.387096774193548</v>
      </c>
      <c r="F1414" s="23">
        <f t="shared" si="66"/>
        <v>5.419354838709677</v>
      </c>
      <c r="G1414" s="23">
        <f t="shared" si="66"/>
        <v>5.933333333333334</v>
      </c>
      <c r="H1414" s="23">
        <f t="shared" si="66"/>
        <v>5.645161290322581</v>
      </c>
      <c r="I1414" s="23">
        <f t="shared" si="66"/>
        <v>3.6166666666666667</v>
      </c>
      <c r="J1414" s="23">
        <f t="shared" si="66"/>
        <v>0.7451612903225807</v>
      </c>
      <c r="K1414" s="23">
        <f t="shared" si="66"/>
        <v>0</v>
      </c>
      <c r="L1414" s="23">
        <f t="shared" si="66"/>
        <v>0</v>
      </c>
      <c r="M1414" s="35">
        <f t="shared" si="66"/>
        <v>0.6774193548387096</v>
      </c>
      <c r="N1414" s="36">
        <f>AVERAGE(B1414:M1414)</f>
        <v>2.843055555555555</v>
      </c>
      <c r="O1414" s="4" t="s">
        <v>201</v>
      </c>
    </row>
    <row r="1415" spans="1:15" ht="18.75">
      <c r="A1415" s="107" t="s">
        <v>45</v>
      </c>
      <c r="B1415" s="108">
        <f aca="true" t="shared" si="67" ref="B1415:G1415">COUNTIF(B1382:B1412,"&gt;0")</f>
        <v>0</v>
      </c>
      <c r="C1415" s="109">
        <f t="shared" si="67"/>
        <v>11</v>
      </c>
      <c r="D1415" s="109">
        <f t="shared" si="67"/>
        <v>12</v>
      </c>
      <c r="E1415" s="109">
        <f t="shared" si="67"/>
        <v>21</v>
      </c>
      <c r="F1415" s="109">
        <f t="shared" si="67"/>
        <v>24</v>
      </c>
      <c r="G1415" s="109">
        <f t="shared" si="67"/>
        <v>20</v>
      </c>
      <c r="H1415" s="109">
        <f aca="true" t="shared" si="68" ref="H1415:M1415">COUNTIF(H1382:H1412,"&gt;0")</f>
        <v>13</v>
      </c>
      <c r="I1415" s="109">
        <f t="shared" si="68"/>
        <v>4</v>
      </c>
      <c r="J1415" s="109">
        <f t="shared" si="68"/>
        <v>3</v>
      </c>
      <c r="K1415" s="109">
        <f t="shared" si="68"/>
        <v>0</v>
      </c>
      <c r="L1415" s="109">
        <f t="shared" si="68"/>
        <v>0</v>
      </c>
      <c r="M1415" s="110">
        <f t="shared" si="68"/>
        <v>1</v>
      </c>
      <c r="N1415" s="111">
        <f>SUM(B1415:M1415)</f>
        <v>109</v>
      </c>
      <c r="O1415" s="2" t="s">
        <v>45</v>
      </c>
    </row>
    <row r="1416" spans="1:13" ht="18.75">
      <c r="A1416" s="49" t="s">
        <v>13</v>
      </c>
      <c r="D1416" s="2" t="s">
        <v>14</v>
      </c>
      <c r="F1416" s="10"/>
      <c r="I1416" s="2" t="s">
        <v>16</v>
      </c>
      <c r="L1416" s="2" t="s">
        <v>14</v>
      </c>
      <c r="M1416" s="10"/>
    </row>
    <row r="1417" spans="1:13" ht="18.75">
      <c r="A1417" s="49" t="s">
        <v>17</v>
      </c>
      <c r="D1417" s="2" t="s">
        <v>14</v>
      </c>
      <c r="F1417" s="10"/>
      <c r="I1417" s="2" t="s">
        <v>18</v>
      </c>
      <c r="L1417" s="2" t="s">
        <v>14</v>
      </c>
      <c r="M1417" s="10"/>
    </row>
    <row r="1418" spans="1:13" ht="18.75">
      <c r="A1418" s="49" t="s">
        <v>19</v>
      </c>
      <c r="D1418" s="2" t="s">
        <v>14</v>
      </c>
      <c r="F1418" s="10"/>
      <c r="I1418" s="2" t="s">
        <v>20</v>
      </c>
      <c r="L1418" s="2" t="s">
        <v>14</v>
      </c>
      <c r="M1418" s="10"/>
    </row>
    <row r="1419" spans="1:13" ht="18.75">
      <c r="A1419" s="49" t="s">
        <v>21</v>
      </c>
      <c r="D1419" s="2" t="s">
        <v>14</v>
      </c>
      <c r="F1419" s="10"/>
      <c r="I1419" s="2" t="s">
        <v>22</v>
      </c>
      <c r="L1419" s="2" t="s">
        <v>14</v>
      </c>
      <c r="M1419" s="10"/>
    </row>
    <row r="1420" spans="1:13" ht="18.75">
      <c r="A1420" s="49" t="s">
        <v>23</v>
      </c>
      <c r="D1420" s="2" t="s">
        <v>14</v>
      </c>
      <c r="F1420" s="10"/>
      <c r="I1420" s="2" t="s">
        <v>24</v>
      </c>
      <c r="L1420" s="2" t="s">
        <v>14</v>
      </c>
      <c r="M1420" s="10"/>
    </row>
    <row r="1421" spans="1:13" ht="18.75">
      <c r="A1421" s="49" t="s">
        <v>25</v>
      </c>
      <c r="D1421" s="2" t="s">
        <v>14</v>
      </c>
      <c r="F1421" s="10"/>
      <c r="I1421" s="2" t="s">
        <v>26</v>
      </c>
      <c r="L1421" s="2" t="s">
        <v>14</v>
      </c>
      <c r="M1421" s="10"/>
    </row>
    <row r="1422" spans="1:13" ht="18.75">
      <c r="A1422" s="49" t="s">
        <v>27</v>
      </c>
      <c r="D1422" s="2" t="s">
        <v>14</v>
      </c>
      <c r="F1422" s="10"/>
      <c r="G1422" s="6"/>
      <c r="M1422" s="10"/>
    </row>
    <row r="1424" spans="1:14" ht="18.75">
      <c r="A1424" s="129" t="s">
        <v>209</v>
      </c>
      <c r="B1424" s="129"/>
      <c r="C1424" s="129"/>
      <c r="D1424" s="129"/>
      <c r="E1424" s="129"/>
      <c r="F1424" s="129"/>
      <c r="G1424" s="129"/>
      <c r="H1424" s="129"/>
      <c r="I1424" s="129"/>
      <c r="J1424" s="129"/>
      <c r="K1424" s="129"/>
      <c r="L1424" s="129"/>
      <c r="M1424" s="129"/>
      <c r="N1424" s="129"/>
    </row>
    <row r="1425" spans="1:14" ht="18.75">
      <c r="A1425" s="130" t="s">
        <v>200</v>
      </c>
      <c r="B1425" s="130"/>
      <c r="C1425" s="130"/>
      <c r="D1425" s="130"/>
      <c r="E1425" s="130"/>
      <c r="F1425" s="130"/>
      <c r="G1425" s="130"/>
      <c r="H1425" s="130"/>
      <c r="I1425" s="130"/>
      <c r="J1425" s="130"/>
      <c r="K1425" s="130"/>
      <c r="L1425" s="130"/>
      <c r="M1425" s="130"/>
      <c r="N1425" s="130"/>
    </row>
    <row r="1426" spans="1:14" ht="18.75">
      <c r="A1426" s="131" t="s">
        <v>223</v>
      </c>
      <c r="B1426" s="131"/>
      <c r="C1426" s="131"/>
      <c r="D1426" s="131"/>
      <c r="E1426" s="131"/>
      <c r="F1426" s="131"/>
      <c r="G1426" s="131"/>
      <c r="H1426" s="131"/>
      <c r="I1426" s="131"/>
      <c r="J1426" s="131"/>
      <c r="K1426" s="131"/>
      <c r="L1426" s="131"/>
      <c r="M1426" s="131"/>
      <c r="N1426" s="131"/>
    </row>
    <row r="1427" spans="1:14" ht="18.75">
      <c r="A1427" s="52" t="s">
        <v>15</v>
      </c>
      <c r="B1427" s="12" t="s">
        <v>30</v>
      </c>
      <c r="C1427" s="13" t="s">
        <v>31</v>
      </c>
      <c r="D1427" s="13" t="s">
        <v>32</v>
      </c>
      <c r="E1427" s="13" t="s">
        <v>33</v>
      </c>
      <c r="F1427" s="13" t="s">
        <v>34</v>
      </c>
      <c r="G1427" s="13" t="s">
        <v>35</v>
      </c>
      <c r="H1427" s="13" t="s">
        <v>36</v>
      </c>
      <c r="I1427" s="13" t="s">
        <v>37</v>
      </c>
      <c r="J1427" s="13" t="s">
        <v>38</v>
      </c>
      <c r="K1427" s="13" t="s">
        <v>39</v>
      </c>
      <c r="L1427" s="13" t="s">
        <v>40</v>
      </c>
      <c r="M1427" s="14" t="s">
        <v>41</v>
      </c>
      <c r="N1427" s="15" t="s">
        <v>42</v>
      </c>
    </row>
    <row r="1428" spans="1:15" ht="18.75">
      <c r="A1428" s="53">
        <v>1</v>
      </c>
      <c r="B1428" s="93">
        <v>0</v>
      </c>
      <c r="C1428" s="94">
        <v>2</v>
      </c>
      <c r="D1428" s="9">
        <v>14.8</v>
      </c>
      <c r="E1428" s="103">
        <v>0</v>
      </c>
      <c r="F1428" s="62">
        <v>0</v>
      </c>
      <c r="G1428" s="84">
        <v>4.3</v>
      </c>
      <c r="H1428" s="114">
        <v>0</v>
      </c>
      <c r="I1428" s="89">
        <v>0</v>
      </c>
      <c r="J1428" s="85">
        <v>0</v>
      </c>
      <c r="K1428" s="86">
        <v>0</v>
      </c>
      <c r="L1428" s="87">
        <v>0</v>
      </c>
      <c r="M1428" s="63">
        <v>0</v>
      </c>
      <c r="N1428" s="20"/>
      <c r="O1428" s="4"/>
    </row>
    <row r="1429" spans="1:15" ht="18.75">
      <c r="A1429" s="34">
        <v>2</v>
      </c>
      <c r="B1429" s="9">
        <v>0</v>
      </c>
      <c r="C1429" s="89">
        <v>37.5</v>
      </c>
      <c r="D1429" s="97">
        <v>0</v>
      </c>
      <c r="E1429" s="104">
        <v>0</v>
      </c>
      <c r="F1429" s="23">
        <v>1.5</v>
      </c>
      <c r="G1429" s="88">
        <v>70.6</v>
      </c>
      <c r="H1429" s="89">
        <v>0</v>
      </c>
      <c r="I1429" s="89">
        <v>1</v>
      </c>
      <c r="J1429" s="89">
        <v>0</v>
      </c>
      <c r="K1429" s="88">
        <v>0</v>
      </c>
      <c r="L1429" s="89">
        <v>0</v>
      </c>
      <c r="M1429" s="24">
        <v>0</v>
      </c>
      <c r="N1429" s="25"/>
      <c r="O1429" s="4"/>
    </row>
    <row r="1430" spans="1:15" ht="18.75">
      <c r="A1430" s="54">
        <v>3</v>
      </c>
      <c r="B1430" s="96">
        <v>0</v>
      </c>
      <c r="C1430" s="89">
        <v>0</v>
      </c>
      <c r="D1430" s="97">
        <v>0</v>
      </c>
      <c r="E1430" s="104">
        <v>2.9</v>
      </c>
      <c r="F1430" s="23">
        <v>1.1</v>
      </c>
      <c r="G1430" s="88">
        <v>24</v>
      </c>
      <c r="H1430" s="89">
        <v>0</v>
      </c>
      <c r="I1430" s="89">
        <v>0</v>
      </c>
      <c r="J1430" s="89">
        <v>0</v>
      </c>
      <c r="K1430" s="88">
        <v>0</v>
      </c>
      <c r="L1430" s="89">
        <v>0</v>
      </c>
      <c r="M1430" s="24">
        <v>0</v>
      </c>
      <c r="N1430" s="25"/>
      <c r="O1430" s="4"/>
    </row>
    <row r="1431" spans="1:15" ht="18.75">
      <c r="A1431" s="54">
        <v>4</v>
      </c>
      <c r="B1431" s="96">
        <v>3.9</v>
      </c>
      <c r="C1431" s="89">
        <v>0</v>
      </c>
      <c r="D1431" s="97">
        <v>0</v>
      </c>
      <c r="E1431" s="104">
        <v>0</v>
      </c>
      <c r="F1431" s="23">
        <v>22.2</v>
      </c>
      <c r="G1431" s="88">
        <v>0</v>
      </c>
      <c r="H1431" s="89">
        <v>0</v>
      </c>
      <c r="I1431" s="89">
        <v>0</v>
      </c>
      <c r="J1431" s="89">
        <v>0</v>
      </c>
      <c r="K1431" s="88">
        <v>0</v>
      </c>
      <c r="L1431" s="89">
        <v>0</v>
      </c>
      <c r="M1431" s="24">
        <v>0</v>
      </c>
      <c r="N1431" s="25"/>
      <c r="O1431" s="4"/>
    </row>
    <row r="1432" spans="1:15" ht="18.75">
      <c r="A1432" s="54">
        <v>5</v>
      </c>
      <c r="B1432" s="96">
        <v>0</v>
      </c>
      <c r="C1432" s="89">
        <v>0</v>
      </c>
      <c r="D1432" s="89">
        <v>0</v>
      </c>
      <c r="E1432" s="104">
        <v>15.3</v>
      </c>
      <c r="F1432" s="23">
        <v>19.7</v>
      </c>
      <c r="G1432" s="9">
        <v>0</v>
      </c>
      <c r="H1432" s="89">
        <v>4.5</v>
      </c>
      <c r="I1432" s="89">
        <v>7.8</v>
      </c>
      <c r="J1432" s="89">
        <v>0</v>
      </c>
      <c r="K1432" s="88">
        <v>0</v>
      </c>
      <c r="L1432" s="89">
        <v>0</v>
      </c>
      <c r="M1432" s="24">
        <v>0</v>
      </c>
      <c r="N1432" s="25"/>
      <c r="O1432" s="4"/>
    </row>
    <row r="1433" spans="1:15" ht="18.75">
      <c r="A1433" s="54">
        <v>6</v>
      </c>
      <c r="B1433" s="96">
        <v>0</v>
      </c>
      <c r="C1433" s="89">
        <v>0.2</v>
      </c>
      <c r="D1433" s="89">
        <v>0.3</v>
      </c>
      <c r="E1433" s="104">
        <v>0</v>
      </c>
      <c r="F1433" s="23">
        <v>0</v>
      </c>
      <c r="G1433" s="88">
        <v>15.5</v>
      </c>
      <c r="H1433" s="89">
        <v>2.5</v>
      </c>
      <c r="I1433" s="89">
        <v>7.8</v>
      </c>
      <c r="J1433" s="89">
        <v>0</v>
      </c>
      <c r="K1433" s="88">
        <v>0</v>
      </c>
      <c r="L1433" s="89">
        <v>0</v>
      </c>
      <c r="M1433" s="24">
        <v>0</v>
      </c>
      <c r="N1433" s="25"/>
      <c r="O1433" s="4"/>
    </row>
    <row r="1434" spans="1:15" ht="18.75">
      <c r="A1434" s="54">
        <v>7</v>
      </c>
      <c r="B1434" s="96">
        <v>0</v>
      </c>
      <c r="C1434" s="89">
        <v>2.4</v>
      </c>
      <c r="D1434" s="89">
        <v>0.6</v>
      </c>
      <c r="E1434" s="104">
        <v>13.9</v>
      </c>
      <c r="F1434" s="23">
        <v>1.7</v>
      </c>
      <c r="G1434" s="88">
        <v>1.6</v>
      </c>
      <c r="H1434" s="89">
        <v>0</v>
      </c>
      <c r="I1434" s="89">
        <v>2</v>
      </c>
      <c r="J1434" s="89">
        <v>0</v>
      </c>
      <c r="K1434" s="88">
        <v>0</v>
      </c>
      <c r="L1434" s="89">
        <v>0</v>
      </c>
      <c r="M1434" s="24">
        <v>0</v>
      </c>
      <c r="N1434" s="25"/>
      <c r="O1434" s="4"/>
    </row>
    <row r="1435" spans="1:15" ht="18.75">
      <c r="A1435" s="54">
        <v>8</v>
      </c>
      <c r="B1435" s="96">
        <v>1</v>
      </c>
      <c r="C1435" s="89">
        <v>0</v>
      </c>
      <c r="D1435" s="89">
        <v>2.8</v>
      </c>
      <c r="E1435" s="104">
        <v>6</v>
      </c>
      <c r="F1435" s="23">
        <v>0</v>
      </c>
      <c r="G1435" s="88">
        <v>0</v>
      </c>
      <c r="H1435" s="89">
        <v>0</v>
      </c>
      <c r="I1435" s="89">
        <v>0</v>
      </c>
      <c r="J1435" s="89">
        <v>0</v>
      </c>
      <c r="K1435" s="88">
        <v>18.1</v>
      </c>
      <c r="L1435" s="89">
        <v>0</v>
      </c>
      <c r="M1435" s="24">
        <v>0</v>
      </c>
      <c r="N1435" s="25"/>
      <c r="O1435" s="4"/>
    </row>
    <row r="1436" spans="1:15" ht="18.75">
      <c r="A1436" s="54">
        <v>9</v>
      </c>
      <c r="B1436" s="96">
        <v>0</v>
      </c>
      <c r="C1436" s="89">
        <v>0</v>
      </c>
      <c r="D1436" s="89">
        <v>27.6</v>
      </c>
      <c r="E1436" s="104">
        <v>3.2</v>
      </c>
      <c r="F1436" s="23">
        <v>8.5</v>
      </c>
      <c r="G1436" s="88">
        <v>0</v>
      </c>
      <c r="H1436" s="89">
        <v>0</v>
      </c>
      <c r="I1436" s="89">
        <v>0</v>
      </c>
      <c r="J1436" s="89">
        <v>0</v>
      </c>
      <c r="K1436" s="88">
        <v>24.3</v>
      </c>
      <c r="L1436" s="89">
        <v>0</v>
      </c>
      <c r="M1436" s="24">
        <v>0</v>
      </c>
      <c r="N1436" s="25"/>
      <c r="O1436" s="4"/>
    </row>
    <row r="1437" spans="1:15" ht="18.75">
      <c r="A1437" s="54">
        <v>10</v>
      </c>
      <c r="B1437" s="96">
        <v>0.6</v>
      </c>
      <c r="C1437" s="89">
        <v>0</v>
      </c>
      <c r="D1437" s="89">
        <v>0.2</v>
      </c>
      <c r="E1437" s="104">
        <v>0</v>
      </c>
      <c r="F1437" s="23">
        <v>0</v>
      </c>
      <c r="G1437" s="88">
        <v>35</v>
      </c>
      <c r="H1437" s="89">
        <v>0</v>
      </c>
      <c r="I1437" s="89">
        <v>0</v>
      </c>
      <c r="J1437" s="89">
        <v>0</v>
      </c>
      <c r="K1437" s="88">
        <v>0</v>
      </c>
      <c r="L1437" s="89">
        <v>0</v>
      </c>
      <c r="M1437" s="24">
        <v>0</v>
      </c>
      <c r="N1437" s="25"/>
      <c r="O1437" s="4"/>
    </row>
    <row r="1438" spans="1:15" ht="18.75">
      <c r="A1438" s="54">
        <v>11</v>
      </c>
      <c r="B1438" s="96">
        <v>0</v>
      </c>
      <c r="C1438" s="89">
        <v>0</v>
      </c>
      <c r="D1438" s="89">
        <v>0</v>
      </c>
      <c r="E1438" s="104">
        <v>55.5</v>
      </c>
      <c r="F1438" s="23">
        <v>2.9</v>
      </c>
      <c r="G1438" s="88">
        <v>0</v>
      </c>
      <c r="H1438" s="89">
        <v>0</v>
      </c>
      <c r="I1438" s="89">
        <v>0</v>
      </c>
      <c r="J1438" s="89">
        <v>0</v>
      </c>
      <c r="K1438" s="88">
        <v>0</v>
      </c>
      <c r="L1438" s="89">
        <v>0</v>
      </c>
      <c r="M1438" s="24">
        <v>0</v>
      </c>
      <c r="N1438" s="25"/>
      <c r="O1438" s="4"/>
    </row>
    <row r="1439" spans="1:15" ht="18.75">
      <c r="A1439" s="54">
        <v>12</v>
      </c>
      <c r="B1439" s="96">
        <v>0</v>
      </c>
      <c r="C1439" s="89">
        <v>0</v>
      </c>
      <c r="D1439" s="89">
        <v>4.3</v>
      </c>
      <c r="E1439" s="104">
        <v>10.8</v>
      </c>
      <c r="F1439" s="23">
        <v>0</v>
      </c>
      <c r="G1439" s="88">
        <v>0</v>
      </c>
      <c r="H1439" s="89">
        <v>17</v>
      </c>
      <c r="I1439" s="89">
        <v>0</v>
      </c>
      <c r="J1439" s="89">
        <v>0</v>
      </c>
      <c r="K1439" s="88">
        <v>0</v>
      </c>
      <c r="L1439" s="89">
        <v>0</v>
      </c>
      <c r="M1439" s="24">
        <v>0</v>
      </c>
      <c r="N1439" s="25"/>
      <c r="O1439" s="4"/>
    </row>
    <row r="1440" spans="1:15" ht="18.75">
      <c r="A1440" s="54">
        <v>13</v>
      </c>
      <c r="B1440" s="96">
        <v>0</v>
      </c>
      <c r="C1440" s="89">
        <v>3.9</v>
      </c>
      <c r="D1440" s="89">
        <v>6.9</v>
      </c>
      <c r="E1440" s="104">
        <v>8.6</v>
      </c>
      <c r="F1440" s="23">
        <v>11.7</v>
      </c>
      <c r="G1440" s="88">
        <v>5.4</v>
      </c>
      <c r="H1440" s="89">
        <v>0</v>
      </c>
      <c r="I1440" s="89">
        <v>0</v>
      </c>
      <c r="J1440" s="89">
        <v>0</v>
      </c>
      <c r="K1440" s="88">
        <v>0</v>
      </c>
      <c r="L1440" s="89">
        <v>0</v>
      </c>
      <c r="M1440" s="24">
        <v>0</v>
      </c>
      <c r="N1440" s="25"/>
      <c r="O1440" s="4"/>
    </row>
    <row r="1441" spans="1:15" ht="18.75">
      <c r="A1441" s="54">
        <v>14</v>
      </c>
      <c r="B1441" s="96">
        <v>8.5</v>
      </c>
      <c r="C1441" s="89">
        <v>1.8</v>
      </c>
      <c r="D1441" s="89">
        <v>0</v>
      </c>
      <c r="E1441" s="104">
        <v>2.5</v>
      </c>
      <c r="F1441" s="23">
        <v>11.7</v>
      </c>
      <c r="G1441" s="88">
        <v>0</v>
      </c>
      <c r="H1441" s="89">
        <v>0</v>
      </c>
      <c r="I1441" s="89">
        <v>0</v>
      </c>
      <c r="J1441" s="89">
        <v>0</v>
      </c>
      <c r="K1441" s="88">
        <v>0</v>
      </c>
      <c r="L1441" s="89">
        <v>0</v>
      </c>
      <c r="M1441" s="24">
        <v>0</v>
      </c>
      <c r="N1441" s="25"/>
      <c r="O1441" s="4"/>
    </row>
    <row r="1442" spans="1:15" ht="18.75">
      <c r="A1442" s="54">
        <v>15</v>
      </c>
      <c r="B1442" s="96">
        <v>3.2</v>
      </c>
      <c r="C1442" s="89">
        <v>0</v>
      </c>
      <c r="D1442" s="89">
        <v>0.7</v>
      </c>
      <c r="E1442" s="104">
        <v>0</v>
      </c>
      <c r="F1442" s="23">
        <v>0.9</v>
      </c>
      <c r="G1442" s="88">
        <v>23</v>
      </c>
      <c r="H1442" s="89">
        <v>0</v>
      </c>
      <c r="I1442" s="89">
        <v>0</v>
      </c>
      <c r="J1442" s="89">
        <v>0</v>
      </c>
      <c r="K1442" s="88">
        <v>0</v>
      </c>
      <c r="L1442" s="89">
        <v>0</v>
      </c>
      <c r="M1442" s="24">
        <v>0</v>
      </c>
      <c r="N1442" s="25"/>
      <c r="O1442" s="4"/>
    </row>
    <row r="1443" spans="1:15" ht="18.75">
      <c r="A1443" s="54">
        <v>16</v>
      </c>
      <c r="B1443" s="96">
        <v>2.3</v>
      </c>
      <c r="C1443" s="89">
        <v>12.5</v>
      </c>
      <c r="D1443" s="89">
        <v>17.6</v>
      </c>
      <c r="E1443" s="104">
        <v>0</v>
      </c>
      <c r="F1443" s="23">
        <v>3.7</v>
      </c>
      <c r="G1443" s="88">
        <v>20.9</v>
      </c>
      <c r="H1443" s="89">
        <v>0</v>
      </c>
      <c r="I1443" s="89">
        <v>0</v>
      </c>
      <c r="J1443" s="89">
        <v>0</v>
      </c>
      <c r="K1443" s="88">
        <v>0</v>
      </c>
      <c r="L1443" s="89">
        <v>0</v>
      </c>
      <c r="M1443" s="24">
        <v>0</v>
      </c>
      <c r="N1443" s="25"/>
      <c r="O1443" s="4"/>
    </row>
    <row r="1444" spans="1:15" ht="18.75">
      <c r="A1444" s="54">
        <v>17</v>
      </c>
      <c r="B1444" s="96">
        <v>0</v>
      </c>
      <c r="C1444" s="89">
        <v>0</v>
      </c>
      <c r="D1444" s="89">
        <v>5.5</v>
      </c>
      <c r="E1444" s="104">
        <v>0.2</v>
      </c>
      <c r="F1444" s="23">
        <v>0</v>
      </c>
      <c r="G1444" s="88">
        <v>0</v>
      </c>
      <c r="H1444" s="89">
        <v>0</v>
      </c>
      <c r="I1444" s="89">
        <v>0</v>
      </c>
      <c r="J1444" s="89">
        <v>0</v>
      </c>
      <c r="K1444" s="88">
        <v>0</v>
      </c>
      <c r="L1444" s="89">
        <v>0</v>
      </c>
      <c r="M1444" s="24">
        <v>0</v>
      </c>
      <c r="N1444" s="25"/>
      <c r="O1444" s="4"/>
    </row>
    <row r="1445" spans="1:15" ht="18.75">
      <c r="A1445" s="54">
        <v>18</v>
      </c>
      <c r="B1445" s="96">
        <v>0</v>
      </c>
      <c r="C1445" s="89">
        <v>0</v>
      </c>
      <c r="D1445" s="89">
        <v>0.3</v>
      </c>
      <c r="E1445" s="104">
        <v>12.1</v>
      </c>
      <c r="F1445" s="23">
        <v>0</v>
      </c>
      <c r="G1445" s="88">
        <v>0</v>
      </c>
      <c r="H1445" s="89">
        <v>0</v>
      </c>
      <c r="I1445" s="89">
        <v>0</v>
      </c>
      <c r="J1445" s="89">
        <v>0</v>
      </c>
      <c r="K1445" s="88">
        <v>0</v>
      </c>
      <c r="L1445" s="89">
        <v>0</v>
      </c>
      <c r="M1445" s="24">
        <v>0</v>
      </c>
      <c r="N1445" s="25"/>
      <c r="O1445" s="4"/>
    </row>
    <row r="1446" spans="1:15" ht="18.75">
      <c r="A1446" s="54">
        <v>19</v>
      </c>
      <c r="B1446" s="96">
        <v>0</v>
      </c>
      <c r="C1446" s="89">
        <v>1.1</v>
      </c>
      <c r="D1446" s="89">
        <v>0</v>
      </c>
      <c r="E1446" s="105">
        <v>0.2</v>
      </c>
      <c r="F1446" s="23">
        <v>13.7</v>
      </c>
      <c r="G1446" s="88">
        <v>0</v>
      </c>
      <c r="H1446" s="89">
        <v>0</v>
      </c>
      <c r="I1446" s="89">
        <v>0</v>
      </c>
      <c r="J1446" s="89">
        <v>0</v>
      </c>
      <c r="K1446" s="88">
        <v>0</v>
      </c>
      <c r="L1446" s="89">
        <v>0</v>
      </c>
      <c r="M1446" s="24">
        <v>0</v>
      </c>
      <c r="N1446" s="25"/>
      <c r="O1446" s="4"/>
    </row>
    <row r="1447" spans="1:15" ht="18.75">
      <c r="A1447" s="54">
        <v>20</v>
      </c>
      <c r="B1447" s="96">
        <v>0</v>
      </c>
      <c r="C1447" s="89">
        <v>0</v>
      </c>
      <c r="D1447" s="89">
        <v>0.5</v>
      </c>
      <c r="E1447" s="105">
        <v>0</v>
      </c>
      <c r="F1447" s="23">
        <v>0</v>
      </c>
      <c r="G1447" s="88">
        <v>8.9</v>
      </c>
      <c r="H1447" s="89">
        <v>0.2</v>
      </c>
      <c r="I1447" s="89">
        <v>0</v>
      </c>
      <c r="J1447" s="89">
        <v>0</v>
      </c>
      <c r="K1447" s="88">
        <v>0</v>
      </c>
      <c r="L1447" s="89">
        <v>0</v>
      </c>
      <c r="M1447" s="24">
        <v>0</v>
      </c>
      <c r="N1447" s="25"/>
      <c r="O1447" s="4"/>
    </row>
    <row r="1448" spans="1:15" ht="18.75">
      <c r="A1448" s="54">
        <v>21</v>
      </c>
      <c r="B1448" s="96">
        <v>0</v>
      </c>
      <c r="C1448" s="89">
        <v>0</v>
      </c>
      <c r="D1448" s="89">
        <v>0</v>
      </c>
      <c r="E1448" s="105">
        <v>6.5</v>
      </c>
      <c r="F1448" s="23">
        <v>2.2</v>
      </c>
      <c r="G1448" s="88">
        <v>0</v>
      </c>
      <c r="H1448" s="89">
        <v>0.2</v>
      </c>
      <c r="I1448" s="89">
        <v>0</v>
      </c>
      <c r="J1448" s="89">
        <v>0</v>
      </c>
      <c r="K1448" s="88">
        <v>0</v>
      </c>
      <c r="L1448" s="89">
        <v>0</v>
      </c>
      <c r="M1448" s="24">
        <v>0</v>
      </c>
      <c r="N1448" s="25"/>
      <c r="O1448" s="4"/>
    </row>
    <row r="1449" spans="1:15" ht="18.75">
      <c r="A1449" s="54">
        <v>22</v>
      </c>
      <c r="B1449" s="96">
        <v>0</v>
      </c>
      <c r="C1449" s="89">
        <v>0.5</v>
      </c>
      <c r="D1449" s="89">
        <v>10.9</v>
      </c>
      <c r="E1449" s="105">
        <v>0.5</v>
      </c>
      <c r="F1449" s="23">
        <v>0</v>
      </c>
      <c r="G1449" s="88">
        <v>0</v>
      </c>
      <c r="H1449" s="89">
        <v>1.1</v>
      </c>
      <c r="I1449" s="89">
        <v>0</v>
      </c>
      <c r="J1449" s="89">
        <v>0</v>
      </c>
      <c r="K1449" s="88">
        <v>0</v>
      </c>
      <c r="L1449" s="89">
        <v>0</v>
      </c>
      <c r="M1449" s="24">
        <v>0</v>
      </c>
      <c r="N1449" s="25"/>
      <c r="O1449" s="4"/>
    </row>
    <row r="1450" spans="1:15" ht="18.75">
      <c r="A1450" s="54">
        <v>23</v>
      </c>
      <c r="B1450" s="96">
        <v>0</v>
      </c>
      <c r="C1450" s="89">
        <v>0</v>
      </c>
      <c r="D1450" s="89">
        <v>1.9</v>
      </c>
      <c r="E1450" s="105">
        <v>23.2</v>
      </c>
      <c r="F1450" s="23">
        <v>0</v>
      </c>
      <c r="G1450" s="88">
        <v>0</v>
      </c>
      <c r="H1450" s="89">
        <v>63</v>
      </c>
      <c r="I1450" s="89">
        <v>0</v>
      </c>
      <c r="J1450" s="89">
        <v>0</v>
      </c>
      <c r="K1450" s="88">
        <v>0</v>
      </c>
      <c r="L1450" s="89">
        <v>0</v>
      </c>
      <c r="M1450" s="24">
        <v>0</v>
      </c>
      <c r="N1450" s="25"/>
      <c r="O1450" s="4"/>
    </row>
    <row r="1451" spans="1:15" ht="18.75">
      <c r="A1451" s="54">
        <v>24</v>
      </c>
      <c r="B1451" s="96">
        <v>0</v>
      </c>
      <c r="C1451" s="89">
        <v>0</v>
      </c>
      <c r="D1451" s="89">
        <v>1.4</v>
      </c>
      <c r="E1451" s="105">
        <v>3.6</v>
      </c>
      <c r="F1451" s="23">
        <v>0</v>
      </c>
      <c r="G1451" s="88">
        <v>24.3</v>
      </c>
      <c r="H1451" s="89">
        <v>2.2</v>
      </c>
      <c r="I1451" s="89">
        <v>0</v>
      </c>
      <c r="J1451" s="89">
        <v>0</v>
      </c>
      <c r="K1451" s="88">
        <v>0</v>
      </c>
      <c r="L1451" s="89">
        <v>0</v>
      </c>
      <c r="M1451" s="24">
        <v>25.8</v>
      </c>
      <c r="N1451" s="25"/>
      <c r="O1451" s="4"/>
    </row>
    <row r="1452" spans="1:15" ht="18.75">
      <c r="A1452" s="54">
        <v>25</v>
      </c>
      <c r="B1452" s="96">
        <v>0</v>
      </c>
      <c r="C1452" s="89">
        <v>4.9</v>
      </c>
      <c r="D1452" s="89">
        <v>1.9</v>
      </c>
      <c r="E1452" s="105">
        <v>0</v>
      </c>
      <c r="F1452" s="23">
        <v>0.2</v>
      </c>
      <c r="G1452" s="88">
        <v>13.8</v>
      </c>
      <c r="H1452" s="89">
        <v>0</v>
      </c>
      <c r="I1452" s="89">
        <v>0</v>
      </c>
      <c r="J1452" s="89">
        <v>0</v>
      </c>
      <c r="K1452" s="88">
        <v>0</v>
      </c>
      <c r="L1452" s="89">
        <v>0</v>
      </c>
      <c r="M1452" s="24">
        <v>0</v>
      </c>
      <c r="N1452" s="25"/>
      <c r="O1452" s="4"/>
    </row>
    <row r="1453" spans="1:15" ht="18.75">
      <c r="A1453" s="54">
        <v>26</v>
      </c>
      <c r="B1453" s="96">
        <v>14</v>
      </c>
      <c r="C1453" s="89">
        <v>0</v>
      </c>
      <c r="D1453" s="89">
        <v>0</v>
      </c>
      <c r="E1453" s="105">
        <v>31</v>
      </c>
      <c r="F1453" s="23">
        <v>0.4</v>
      </c>
      <c r="G1453" s="88">
        <v>2</v>
      </c>
      <c r="H1453" s="89">
        <v>0</v>
      </c>
      <c r="I1453" s="89">
        <v>0</v>
      </c>
      <c r="J1453" s="89">
        <v>0</v>
      </c>
      <c r="K1453" s="88">
        <v>0</v>
      </c>
      <c r="L1453" s="89">
        <v>0</v>
      </c>
      <c r="M1453" s="24">
        <v>0</v>
      </c>
      <c r="N1453" s="25"/>
      <c r="O1453" s="4"/>
    </row>
    <row r="1454" spans="1:15" ht="18.75">
      <c r="A1454" s="54">
        <v>27</v>
      </c>
      <c r="B1454" s="96">
        <v>0</v>
      </c>
      <c r="C1454" s="89">
        <v>0</v>
      </c>
      <c r="D1454" s="89">
        <v>0</v>
      </c>
      <c r="E1454" s="105">
        <v>3</v>
      </c>
      <c r="F1454" s="23">
        <v>12.3</v>
      </c>
      <c r="G1454" s="88">
        <v>0</v>
      </c>
      <c r="H1454" s="89">
        <v>0</v>
      </c>
      <c r="I1454" s="89">
        <v>0</v>
      </c>
      <c r="J1454" s="89">
        <v>0</v>
      </c>
      <c r="K1454" s="88">
        <v>0</v>
      </c>
      <c r="L1454" s="89">
        <v>0</v>
      </c>
      <c r="M1454" s="24">
        <v>0</v>
      </c>
      <c r="N1454" s="25"/>
      <c r="O1454" s="4"/>
    </row>
    <row r="1455" spans="1:15" ht="18.75">
      <c r="A1455" s="54">
        <v>28</v>
      </c>
      <c r="B1455" s="96">
        <v>0</v>
      </c>
      <c r="C1455" s="89">
        <v>5.1</v>
      </c>
      <c r="D1455" s="89">
        <v>0</v>
      </c>
      <c r="E1455" s="105">
        <v>2.7</v>
      </c>
      <c r="F1455" s="23">
        <v>0</v>
      </c>
      <c r="G1455" s="88">
        <v>0</v>
      </c>
      <c r="H1455" s="89">
        <v>0</v>
      </c>
      <c r="I1455" s="89">
        <v>0</v>
      </c>
      <c r="J1455" s="89">
        <v>0</v>
      </c>
      <c r="K1455" s="88">
        <v>0</v>
      </c>
      <c r="L1455" s="89">
        <v>0</v>
      </c>
      <c r="M1455" s="24">
        <v>5.2</v>
      </c>
      <c r="N1455" s="25"/>
      <c r="O1455" s="4"/>
    </row>
    <row r="1456" spans="1:15" ht="18.75">
      <c r="A1456" s="54">
        <v>29</v>
      </c>
      <c r="B1456" s="96">
        <v>15</v>
      </c>
      <c r="C1456" s="89">
        <v>8.9</v>
      </c>
      <c r="D1456" s="89">
        <v>5.3</v>
      </c>
      <c r="E1456" s="105">
        <v>2</v>
      </c>
      <c r="F1456" s="23">
        <v>19.7</v>
      </c>
      <c r="G1456" s="88">
        <v>36.5</v>
      </c>
      <c r="H1456" s="89">
        <v>5.8</v>
      </c>
      <c r="I1456" s="89">
        <v>0</v>
      </c>
      <c r="J1456" s="89">
        <v>0</v>
      </c>
      <c r="K1456" s="88">
        <v>0</v>
      </c>
      <c r="L1456" s="89"/>
      <c r="M1456" s="24">
        <v>0</v>
      </c>
      <c r="N1456" s="25"/>
      <c r="O1456" s="4"/>
    </row>
    <row r="1457" spans="1:15" ht="18.75">
      <c r="A1457" s="54">
        <v>30</v>
      </c>
      <c r="B1457" s="96">
        <v>1.1</v>
      </c>
      <c r="C1457" s="115">
        <v>0</v>
      </c>
      <c r="D1457" s="89">
        <v>1.3</v>
      </c>
      <c r="E1457" s="105">
        <v>0.2</v>
      </c>
      <c r="F1457" s="23">
        <v>16.5</v>
      </c>
      <c r="G1457" s="88">
        <v>0</v>
      </c>
      <c r="H1457" s="89">
        <v>0</v>
      </c>
      <c r="I1457" s="89">
        <v>0</v>
      </c>
      <c r="J1457" s="89">
        <v>0</v>
      </c>
      <c r="K1457" s="88">
        <v>0</v>
      </c>
      <c r="L1457" s="23"/>
      <c r="M1457" s="24">
        <v>0</v>
      </c>
      <c r="N1457" s="25"/>
      <c r="O1457" s="4"/>
    </row>
    <row r="1458" spans="1:15" ht="18.75">
      <c r="A1458" s="55">
        <v>31</v>
      </c>
      <c r="B1458" s="27"/>
      <c r="C1458" s="116">
        <v>6.9</v>
      </c>
      <c r="D1458" s="28"/>
      <c r="E1458" s="106">
        <v>5</v>
      </c>
      <c r="F1458" s="28">
        <v>0.9</v>
      </c>
      <c r="G1458" s="90"/>
      <c r="H1458" s="91">
        <v>0</v>
      </c>
      <c r="I1458" s="28"/>
      <c r="J1458" s="91">
        <v>0</v>
      </c>
      <c r="K1458" s="92"/>
      <c r="L1458" s="28"/>
      <c r="M1458" s="29">
        <v>0</v>
      </c>
      <c r="N1458" s="59"/>
      <c r="O1458" s="4"/>
    </row>
    <row r="1459" spans="1:15" ht="18.75">
      <c r="A1459" s="60" t="s">
        <v>43</v>
      </c>
      <c r="B1459" s="117">
        <f aca="true" t="shared" si="69" ref="B1459:M1459">SUM(B1428:B1458)</f>
        <v>49.6</v>
      </c>
      <c r="C1459" s="62">
        <f t="shared" si="69"/>
        <v>87.7</v>
      </c>
      <c r="D1459" s="62">
        <f t="shared" si="69"/>
        <v>104.80000000000003</v>
      </c>
      <c r="E1459" s="62">
        <f t="shared" si="69"/>
        <v>208.89999999999995</v>
      </c>
      <c r="F1459" s="62">
        <f>SUM(F1428:F1458)</f>
        <v>151.50000000000003</v>
      </c>
      <c r="G1459" s="62">
        <f t="shared" si="69"/>
        <v>285.80000000000007</v>
      </c>
      <c r="H1459" s="62">
        <f t="shared" si="69"/>
        <v>96.5</v>
      </c>
      <c r="I1459" s="62">
        <f t="shared" si="69"/>
        <v>18.6</v>
      </c>
      <c r="J1459" s="62">
        <f t="shared" si="69"/>
        <v>0</v>
      </c>
      <c r="K1459" s="62">
        <f t="shared" si="69"/>
        <v>42.400000000000006</v>
      </c>
      <c r="L1459" s="62">
        <f t="shared" si="69"/>
        <v>0</v>
      </c>
      <c r="M1459" s="118">
        <f t="shared" si="69"/>
        <v>31</v>
      </c>
      <c r="N1459" s="119">
        <f>SUM(B1459:M1459)</f>
        <v>1076.8000000000002</v>
      </c>
      <c r="O1459" s="4" t="s">
        <v>14</v>
      </c>
    </row>
    <row r="1460" spans="1:15" ht="18.75">
      <c r="A1460" s="54" t="s">
        <v>44</v>
      </c>
      <c r="B1460" s="120">
        <f>AVERAGE(B1428:B1458)</f>
        <v>1.6533333333333333</v>
      </c>
      <c r="C1460" s="23">
        <f>AVERAGE(C1428:C1458)</f>
        <v>2.829032258064516</v>
      </c>
      <c r="D1460" s="23">
        <f aca="true" t="shared" si="70" ref="D1460:M1460">AVERAGE(D1428:D1458)</f>
        <v>3.493333333333334</v>
      </c>
      <c r="E1460" s="23">
        <f t="shared" si="70"/>
        <v>6.738709677419354</v>
      </c>
      <c r="F1460" s="23">
        <f t="shared" si="70"/>
        <v>4.887096774193549</v>
      </c>
      <c r="G1460" s="23">
        <f t="shared" si="70"/>
        <v>9.526666666666669</v>
      </c>
      <c r="H1460" s="23">
        <f t="shared" si="70"/>
        <v>3.1129032258064515</v>
      </c>
      <c r="I1460" s="23">
        <f t="shared" si="70"/>
        <v>0.62</v>
      </c>
      <c r="J1460" s="23">
        <f t="shared" si="70"/>
        <v>0</v>
      </c>
      <c r="K1460" s="23">
        <f t="shared" si="70"/>
        <v>1.4133333333333336</v>
      </c>
      <c r="L1460" s="23">
        <f t="shared" si="70"/>
        <v>0</v>
      </c>
      <c r="M1460" s="35">
        <f t="shared" si="70"/>
        <v>1</v>
      </c>
      <c r="N1460" s="36">
        <f>AVERAGE(B1460:M1460)</f>
        <v>2.9395340501792115</v>
      </c>
      <c r="O1460" s="4" t="s">
        <v>201</v>
      </c>
    </row>
    <row r="1461" spans="1:15" ht="18.75">
      <c r="A1461" s="107" t="s">
        <v>45</v>
      </c>
      <c r="B1461" s="108">
        <f aca="true" t="shared" si="71" ref="B1461:G1461">COUNTIF(B1428:B1458,"&gt;0")</f>
        <v>9</v>
      </c>
      <c r="C1461" s="109">
        <f t="shared" si="71"/>
        <v>13</v>
      </c>
      <c r="D1461" s="109">
        <f t="shared" si="71"/>
        <v>19</v>
      </c>
      <c r="E1461" s="109">
        <f t="shared" si="71"/>
        <v>22</v>
      </c>
      <c r="F1461" s="109">
        <f t="shared" si="71"/>
        <v>19</v>
      </c>
      <c r="G1461" s="109">
        <f t="shared" si="71"/>
        <v>14</v>
      </c>
      <c r="H1461" s="109">
        <f aca="true" t="shared" si="72" ref="H1461:M1461">COUNTIF(H1428:H1458,"&gt;0")</f>
        <v>9</v>
      </c>
      <c r="I1461" s="109">
        <f t="shared" si="72"/>
        <v>4</v>
      </c>
      <c r="J1461" s="109">
        <f t="shared" si="72"/>
        <v>0</v>
      </c>
      <c r="K1461" s="109">
        <f t="shared" si="72"/>
        <v>2</v>
      </c>
      <c r="L1461" s="109">
        <f t="shared" si="72"/>
        <v>0</v>
      </c>
      <c r="M1461" s="110">
        <f t="shared" si="72"/>
        <v>2</v>
      </c>
      <c r="N1461" s="111">
        <f>SUM(B1461:M1461)</f>
        <v>113</v>
      </c>
      <c r="O1461" s="2" t="s">
        <v>45</v>
      </c>
    </row>
    <row r="1462" spans="1:13" ht="18.75">
      <c r="A1462" s="49" t="s">
        <v>13</v>
      </c>
      <c r="D1462" s="2" t="s">
        <v>14</v>
      </c>
      <c r="F1462" s="10"/>
      <c r="I1462" s="2" t="s">
        <v>16</v>
      </c>
      <c r="L1462" s="2" t="s">
        <v>14</v>
      </c>
      <c r="M1462" s="10"/>
    </row>
    <row r="1463" spans="1:13" ht="18.75">
      <c r="A1463" s="49" t="s">
        <v>17</v>
      </c>
      <c r="D1463" s="2" t="s">
        <v>14</v>
      </c>
      <c r="F1463" s="10"/>
      <c r="I1463" s="2" t="s">
        <v>18</v>
      </c>
      <c r="L1463" s="2" t="s">
        <v>14</v>
      </c>
      <c r="M1463" s="10"/>
    </row>
    <row r="1464" spans="1:13" ht="18.75">
      <c r="A1464" s="49" t="s">
        <v>19</v>
      </c>
      <c r="D1464" s="2" t="s">
        <v>14</v>
      </c>
      <c r="F1464" s="10"/>
      <c r="I1464" s="2" t="s">
        <v>20</v>
      </c>
      <c r="L1464" s="2" t="s">
        <v>14</v>
      </c>
      <c r="M1464" s="10"/>
    </row>
    <row r="1465" spans="1:13" ht="18.75">
      <c r="A1465" s="49" t="s">
        <v>21</v>
      </c>
      <c r="D1465" s="2" t="s">
        <v>14</v>
      </c>
      <c r="F1465" s="10"/>
      <c r="I1465" s="2" t="s">
        <v>22</v>
      </c>
      <c r="L1465" s="2" t="s">
        <v>14</v>
      </c>
      <c r="M1465" s="10"/>
    </row>
    <row r="1466" spans="1:13" ht="18.75">
      <c r="A1466" s="49" t="s">
        <v>23</v>
      </c>
      <c r="D1466" s="2" t="s">
        <v>14</v>
      </c>
      <c r="F1466" s="10"/>
      <c r="I1466" s="2" t="s">
        <v>24</v>
      </c>
      <c r="L1466" s="2" t="s">
        <v>14</v>
      </c>
      <c r="M1466" s="10"/>
    </row>
    <row r="1467" spans="1:13" ht="18.75">
      <c r="A1467" s="49" t="s">
        <v>25</v>
      </c>
      <c r="D1467" s="2" t="s">
        <v>14</v>
      </c>
      <c r="F1467" s="10"/>
      <c r="I1467" s="2" t="s">
        <v>26</v>
      </c>
      <c r="L1467" s="2" t="s">
        <v>14</v>
      </c>
      <c r="M1467" s="10"/>
    </row>
    <row r="1468" spans="1:13" ht="18.75">
      <c r="A1468" s="49" t="s">
        <v>27</v>
      </c>
      <c r="D1468" s="2" t="s">
        <v>14</v>
      </c>
      <c r="F1468" s="10"/>
      <c r="G1468" s="6"/>
      <c r="M1468" s="10"/>
    </row>
    <row r="1470" spans="1:14" ht="18.75">
      <c r="A1470" s="129" t="s">
        <v>209</v>
      </c>
      <c r="B1470" s="129"/>
      <c r="C1470" s="129"/>
      <c r="D1470" s="129"/>
      <c r="E1470" s="129"/>
      <c r="F1470" s="129"/>
      <c r="G1470" s="129"/>
      <c r="H1470" s="129"/>
      <c r="I1470" s="129"/>
      <c r="J1470" s="129"/>
      <c r="K1470" s="129"/>
      <c r="L1470" s="129"/>
      <c r="M1470" s="129"/>
      <c r="N1470" s="129"/>
    </row>
    <row r="1471" spans="1:14" ht="18.75">
      <c r="A1471" s="130" t="s">
        <v>200</v>
      </c>
      <c r="B1471" s="130"/>
      <c r="C1471" s="130"/>
      <c r="D1471" s="130"/>
      <c r="E1471" s="130"/>
      <c r="F1471" s="130"/>
      <c r="G1471" s="130"/>
      <c r="H1471" s="130"/>
      <c r="I1471" s="130"/>
      <c r="J1471" s="130"/>
      <c r="K1471" s="130"/>
      <c r="L1471" s="130"/>
      <c r="M1471" s="130"/>
      <c r="N1471" s="130"/>
    </row>
    <row r="1472" spans="1:14" ht="18.75">
      <c r="A1472" s="131" t="s">
        <v>224</v>
      </c>
      <c r="B1472" s="131"/>
      <c r="C1472" s="131"/>
      <c r="D1472" s="131"/>
      <c r="E1472" s="131"/>
      <c r="F1472" s="131"/>
      <c r="G1472" s="131"/>
      <c r="H1472" s="131"/>
      <c r="I1472" s="131"/>
      <c r="J1472" s="131"/>
      <c r="K1472" s="131"/>
      <c r="L1472" s="131"/>
      <c r="M1472" s="131"/>
      <c r="N1472" s="131"/>
    </row>
    <row r="1473" spans="1:14" ht="18.75">
      <c r="A1473" s="52" t="s">
        <v>15</v>
      </c>
      <c r="B1473" s="12" t="s">
        <v>30</v>
      </c>
      <c r="C1473" s="13" t="s">
        <v>31</v>
      </c>
      <c r="D1473" s="13" t="s">
        <v>32</v>
      </c>
      <c r="E1473" s="13" t="s">
        <v>33</v>
      </c>
      <c r="F1473" s="13" t="s">
        <v>34</v>
      </c>
      <c r="G1473" s="13" t="s">
        <v>35</v>
      </c>
      <c r="H1473" s="13" t="s">
        <v>36</v>
      </c>
      <c r="I1473" s="13" t="s">
        <v>37</v>
      </c>
      <c r="J1473" s="13" t="s">
        <v>38</v>
      </c>
      <c r="K1473" s="13" t="s">
        <v>39</v>
      </c>
      <c r="L1473" s="13" t="s">
        <v>40</v>
      </c>
      <c r="M1473" s="14" t="s">
        <v>41</v>
      </c>
      <c r="N1473" s="15" t="s">
        <v>42</v>
      </c>
    </row>
    <row r="1474" spans="1:15" ht="18.75">
      <c r="A1474" s="53">
        <v>1</v>
      </c>
      <c r="B1474" s="93">
        <v>0</v>
      </c>
      <c r="C1474" s="94">
        <v>0</v>
      </c>
      <c r="D1474" s="9">
        <v>0</v>
      </c>
      <c r="E1474" s="103">
        <v>0</v>
      </c>
      <c r="F1474" s="62">
        <v>3.4</v>
      </c>
      <c r="G1474" s="84">
        <v>0</v>
      </c>
      <c r="H1474" s="114">
        <v>2.5</v>
      </c>
      <c r="I1474" s="89">
        <v>0</v>
      </c>
      <c r="J1474" s="85">
        <v>0</v>
      </c>
      <c r="K1474" s="86">
        <v>0</v>
      </c>
      <c r="L1474" s="87">
        <v>0</v>
      </c>
      <c r="M1474" s="63">
        <v>0</v>
      </c>
      <c r="N1474" s="20"/>
      <c r="O1474" s="4"/>
    </row>
    <row r="1475" spans="1:15" ht="18.75">
      <c r="A1475" s="34">
        <v>2</v>
      </c>
      <c r="B1475" s="9">
        <v>0</v>
      </c>
      <c r="C1475" s="89">
        <v>0</v>
      </c>
      <c r="D1475" s="97">
        <v>0</v>
      </c>
      <c r="E1475" s="104">
        <v>1.2</v>
      </c>
      <c r="F1475" s="23">
        <v>3.5</v>
      </c>
      <c r="G1475" s="88">
        <v>5.3</v>
      </c>
      <c r="H1475" s="89">
        <v>0</v>
      </c>
      <c r="I1475" s="89">
        <v>0</v>
      </c>
      <c r="J1475" s="89">
        <v>0</v>
      </c>
      <c r="K1475" s="88">
        <v>0</v>
      </c>
      <c r="L1475" s="89">
        <v>0</v>
      </c>
      <c r="M1475" s="24">
        <v>0</v>
      </c>
      <c r="N1475" s="25"/>
      <c r="O1475" s="4"/>
    </row>
    <row r="1476" spans="1:15" ht="18.75">
      <c r="A1476" s="54">
        <v>3</v>
      </c>
      <c r="B1476" s="96">
        <v>0</v>
      </c>
      <c r="C1476" s="89">
        <v>0</v>
      </c>
      <c r="D1476" s="97">
        <v>2.5</v>
      </c>
      <c r="E1476" s="104">
        <v>0</v>
      </c>
      <c r="F1476" s="23">
        <v>4.1</v>
      </c>
      <c r="G1476" s="88">
        <v>0</v>
      </c>
      <c r="H1476" s="89">
        <v>2.2</v>
      </c>
      <c r="I1476" s="89">
        <v>0</v>
      </c>
      <c r="J1476" s="89">
        <v>0</v>
      </c>
      <c r="K1476" s="88">
        <v>0</v>
      </c>
      <c r="L1476" s="89">
        <v>0</v>
      </c>
      <c r="M1476" s="24">
        <v>0</v>
      </c>
      <c r="N1476" s="25"/>
      <c r="O1476" s="4"/>
    </row>
    <row r="1477" spans="1:15" ht="18.75">
      <c r="A1477" s="54">
        <v>4</v>
      </c>
      <c r="B1477" s="96">
        <v>0</v>
      </c>
      <c r="C1477" s="89">
        <v>0</v>
      </c>
      <c r="D1477" s="97">
        <v>0</v>
      </c>
      <c r="E1477" s="104">
        <v>0</v>
      </c>
      <c r="F1477" s="23">
        <v>0</v>
      </c>
      <c r="G1477" s="88">
        <v>0</v>
      </c>
      <c r="H1477" s="89">
        <v>0.2</v>
      </c>
      <c r="I1477" s="89">
        <v>0</v>
      </c>
      <c r="J1477" s="89">
        <v>16.2</v>
      </c>
      <c r="K1477" s="88">
        <v>0</v>
      </c>
      <c r="L1477" s="89">
        <v>0</v>
      </c>
      <c r="M1477" s="24">
        <v>0</v>
      </c>
      <c r="N1477" s="25"/>
      <c r="O1477" s="4"/>
    </row>
    <row r="1478" spans="1:15" ht="18.75">
      <c r="A1478" s="54">
        <v>5</v>
      </c>
      <c r="B1478" s="96">
        <v>0</v>
      </c>
      <c r="C1478" s="89">
        <v>0</v>
      </c>
      <c r="D1478" s="89">
        <v>0</v>
      </c>
      <c r="E1478" s="104">
        <v>0</v>
      </c>
      <c r="F1478" s="23">
        <v>0</v>
      </c>
      <c r="G1478" s="88">
        <v>6.8</v>
      </c>
      <c r="H1478" s="89">
        <v>0</v>
      </c>
      <c r="I1478" s="89">
        <v>0</v>
      </c>
      <c r="J1478" s="89">
        <v>0</v>
      </c>
      <c r="K1478" s="88">
        <v>0</v>
      </c>
      <c r="L1478" s="89">
        <v>0</v>
      </c>
      <c r="M1478" s="24">
        <v>0</v>
      </c>
      <c r="N1478" s="25"/>
      <c r="O1478" s="4"/>
    </row>
    <row r="1479" spans="1:15" ht="18.75">
      <c r="A1479" s="54">
        <v>6</v>
      </c>
      <c r="B1479" s="96">
        <v>0</v>
      </c>
      <c r="C1479" s="89">
        <v>8.2</v>
      </c>
      <c r="D1479" s="89">
        <v>0</v>
      </c>
      <c r="E1479" s="104">
        <v>0</v>
      </c>
      <c r="F1479" s="23">
        <v>15.3</v>
      </c>
      <c r="G1479" s="88">
        <v>1.7</v>
      </c>
      <c r="H1479" s="89">
        <v>0</v>
      </c>
      <c r="I1479" s="89">
        <v>0</v>
      </c>
      <c r="J1479" s="89">
        <v>0</v>
      </c>
      <c r="K1479" s="88">
        <v>0</v>
      </c>
      <c r="L1479" s="89">
        <v>0</v>
      </c>
      <c r="M1479" s="24">
        <v>0</v>
      </c>
      <c r="N1479" s="25"/>
      <c r="O1479" s="4"/>
    </row>
    <row r="1480" spans="1:15" ht="18.75">
      <c r="A1480" s="54">
        <v>7</v>
      </c>
      <c r="B1480" s="96">
        <v>0</v>
      </c>
      <c r="C1480" s="89">
        <v>0</v>
      </c>
      <c r="D1480" s="89">
        <v>0</v>
      </c>
      <c r="E1480" s="104">
        <v>3.1</v>
      </c>
      <c r="F1480" s="23">
        <v>0</v>
      </c>
      <c r="G1480" s="88">
        <v>0</v>
      </c>
      <c r="H1480" s="89">
        <v>0</v>
      </c>
      <c r="I1480" s="89">
        <v>0</v>
      </c>
      <c r="J1480" s="89">
        <v>0</v>
      </c>
      <c r="K1480" s="88">
        <v>0</v>
      </c>
      <c r="L1480" s="89">
        <v>0</v>
      </c>
      <c r="M1480" s="24">
        <v>0</v>
      </c>
      <c r="N1480" s="25"/>
      <c r="O1480" s="4"/>
    </row>
    <row r="1481" spans="1:15" ht="18.75">
      <c r="A1481" s="54">
        <v>8</v>
      </c>
      <c r="B1481" s="96">
        <v>0</v>
      </c>
      <c r="C1481" s="89">
        <v>2.2</v>
      </c>
      <c r="D1481" s="89">
        <v>2.6</v>
      </c>
      <c r="E1481" s="104">
        <v>10.3</v>
      </c>
      <c r="F1481" s="23">
        <v>0.5</v>
      </c>
      <c r="G1481" s="88">
        <v>0</v>
      </c>
      <c r="H1481" s="89">
        <v>13</v>
      </c>
      <c r="I1481" s="89">
        <v>0</v>
      </c>
      <c r="J1481" s="89">
        <v>0</v>
      </c>
      <c r="K1481" s="88">
        <v>0</v>
      </c>
      <c r="L1481" s="89">
        <v>0</v>
      </c>
      <c r="M1481" s="24">
        <v>0</v>
      </c>
      <c r="N1481" s="25"/>
      <c r="O1481" s="4"/>
    </row>
    <row r="1482" spans="1:15" ht="18.75">
      <c r="A1482" s="54">
        <v>9</v>
      </c>
      <c r="B1482" s="96">
        <v>0</v>
      </c>
      <c r="C1482" s="89">
        <v>2.5</v>
      </c>
      <c r="D1482" s="89">
        <v>0.4</v>
      </c>
      <c r="E1482" s="104">
        <v>14</v>
      </c>
      <c r="F1482" s="23">
        <v>0</v>
      </c>
      <c r="G1482" s="88">
        <v>0</v>
      </c>
      <c r="H1482" s="89">
        <v>4.1</v>
      </c>
      <c r="I1482" s="89">
        <v>1.9</v>
      </c>
      <c r="J1482" s="89">
        <v>0</v>
      </c>
      <c r="K1482" s="88">
        <v>0</v>
      </c>
      <c r="L1482" s="89">
        <v>0</v>
      </c>
      <c r="M1482" s="24">
        <v>0</v>
      </c>
      <c r="N1482" s="25"/>
      <c r="O1482" s="4"/>
    </row>
    <row r="1483" spans="1:15" ht="18.75">
      <c r="A1483" s="54">
        <v>10</v>
      </c>
      <c r="B1483" s="96">
        <v>0</v>
      </c>
      <c r="C1483" s="89">
        <v>0</v>
      </c>
      <c r="D1483" s="89">
        <v>0</v>
      </c>
      <c r="E1483" s="104">
        <v>40.2</v>
      </c>
      <c r="F1483" s="23">
        <v>0</v>
      </c>
      <c r="G1483" s="88">
        <v>10.8</v>
      </c>
      <c r="H1483" s="89">
        <v>13.9</v>
      </c>
      <c r="I1483" s="89">
        <v>0.2</v>
      </c>
      <c r="J1483" s="89">
        <v>0</v>
      </c>
      <c r="K1483" s="88">
        <v>0</v>
      </c>
      <c r="L1483" s="89">
        <v>0</v>
      </c>
      <c r="M1483" s="24">
        <v>0</v>
      </c>
      <c r="N1483" s="25"/>
      <c r="O1483" s="4"/>
    </row>
    <row r="1484" spans="1:15" ht="18.75">
      <c r="A1484" s="54">
        <v>11</v>
      </c>
      <c r="B1484" s="96">
        <v>4</v>
      </c>
      <c r="C1484" s="89">
        <v>0</v>
      </c>
      <c r="D1484" s="89">
        <v>0.1</v>
      </c>
      <c r="E1484" s="104">
        <v>0</v>
      </c>
      <c r="F1484" s="23">
        <v>6</v>
      </c>
      <c r="G1484" s="88">
        <v>2</v>
      </c>
      <c r="H1484" s="89">
        <v>0.8</v>
      </c>
      <c r="I1484" s="89">
        <v>1.6</v>
      </c>
      <c r="J1484" s="89">
        <v>0</v>
      </c>
      <c r="K1484" s="88">
        <v>0</v>
      </c>
      <c r="L1484" s="89">
        <v>0</v>
      </c>
      <c r="M1484" s="24">
        <v>0</v>
      </c>
      <c r="N1484" s="25"/>
      <c r="O1484" s="4"/>
    </row>
    <row r="1485" spans="1:15" ht="18.75">
      <c r="A1485" s="54">
        <v>12</v>
      </c>
      <c r="B1485" s="96">
        <v>0</v>
      </c>
      <c r="C1485" s="89">
        <v>0</v>
      </c>
      <c r="D1485" s="89">
        <v>0</v>
      </c>
      <c r="E1485" s="104">
        <v>0</v>
      </c>
      <c r="F1485" s="23">
        <v>7</v>
      </c>
      <c r="G1485" s="88">
        <v>8.7</v>
      </c>
      <c r="H1485" s="89">
        <v>0.2</v>
      </c>
      <c r="I1485" s="89">
        <v>0</v>
      </c>
      <c r="J1485" s="89">
        <v>0</v>
      </c>
      <c r="K1485" s="88">
        <v>0</v>
      </c>
      <c r="L1485" s="89">
        <v>0</v>
      </c>
      <c r="M1485" s="24">
        <v>0</v>
      </c>
      <c r="N1485" s="25"/>
      <c r="O1485" s="4"/>
    </row>
    <row r="1486" spans="1:15" ht="18.75">
      <c r="A1486" s="54">
        <v>13</v>
      </c>
      <c r="B1486" s="96">
        <v>0</v>
      </c>
      <c r="C1486" s="89">
        <v>0</v>
      </c>
      <c r="D1486" s="89">
        <v>0</v>
      </c>
      <c r="E1486" s="104">
        <v>0</v>
      </c>
      <c r="F1486" s="23">
        <v>7.5</v>
      </c>
      <c r="G1486" s="88">
        <v>5.8</v>
      </c>
      <c r="H1486" s="89">
        <v>0</v>
      </c>
      <c r="I1486" s="89">
        <v>0</v>
      </c>
      <c r="J1486" s="89">
        <v>0</v>
      </c>
      <c r="K1486" s="88">
        <v>0</v>
      </c>
      <c r="L1486" s="89">
        <v>0</v>
      </c>
      <c r="M1486" s="24">
        <v>0</v>
      </c>
      <c r="N1486" s="25"/>
      <c r="O1486" s="4"/>
    </row>
    <row r="1487" spans="1:15" ht="18.75">
      <c r="A1487" s="54">
        <v>14</v>
      </c>
      <c r="B1487" s="96">
        <v>0</v>
      </c>
      <c r="C1487" s="89">
        <v>0</v>
      </c>
      <c r="D1487" s="89">
        <v>0.4</v>
      </c>
      <c r="E1487" s="104">
        <v>4.5</v>
      </c>
      <c r="F1487" s="23">
        <v>40</v>
      </c>
      <c r="G1487" s="88">
        <v>0</v>
      </c>
      <c r="H1487" s="89">
        <v>0</v>
      </c>
      <c r="I1487" s="89">
        <v>0</v>
      </c>
      <c r="J1487" s="89">
        <v>0</v>
      </c>
      <c r="K1487" s="88">
        <v>0</v>
      </c>
      <c r="L1487" s="89">
        <v>0</v>
      </c>
      <c r="M1487" s="24">
        <v>0</v>
      </c>
      <c r="N1487" s="25"/>
      <c r="O1487" s="4"/>
    </row>
    <row r="1488" spans="1:15" ht="18.75">
      <c r="A1488" s="54">
        <v>15</v>
      </c>
      <c r="B1488" s="96">
        <v>0</v>
      </c>
      <c r="C1488" s="89">
        <v>0</v>
      </c>
      <c r="D1488" s="89">
        <v>21.1</v>
      </c>
      <c r="E1488" s="104">
        <v>0</v>
      </c>
      <c r="F1488" s="23">
        <v>1.1</v>
      </c>
      <c r="G1488" s="88">
        <v>0</v>
      </c>
      <c r="H1488" s="89">
        <v>0</v>
      </c>
      <c r="I1488" s="89">
        <v>0</v>
      </c>
      <c r="J1488" s="89">
        <v>0</v>
      </c>
      <c r="K1488" s="88">
        <v>0</v>
      </c>
      <c r="L1488" s="89">
        <v>0</v>
      </c>
      <c r="M1488" s="24">
        <v>0</v>
      </c>
      <c r="N1488" s="25"/>
      <c r="O1488" s="4"/>
    </row>
    <row r="1489" spans="1:15" ht="18.75">
      <c r="A1489" s="54">
        <v>16</v>
      </c>
      <c r="B1489" s="96">
        <v>53.4</v>
      </c>
      <c r="C1489" s="89">
        <v>0</v>
      </c>
      <c r="D1489" s="89">
        <v>0.4</v>
      </c>
      <c r="E1489" s="104">
        <v>8</v>
      </c>
      <c r="F1489" s="23">
        <v>3.9</v>
      </c>
      <c r="G1489" s="88">
        <v>0</v>
      </c>
      <c r="H1489" s="89">
        <v>0</v>
      </c>
      <c r="I1489" s="89">
        <v>0</v>
      </c>
      <c r="J1489" s="89">
        <v>0</v>
      </c>
      <c r="K1489" s="88">
        <v>0</v>
      </c>
      <c r="L1489" s="89">
        <v>0</v>
      </c>
      <c r="M1489" s="24">
        <v>0</v>
      </c>
      <c r="N1489" s="25"/>
      <c r="O1489" s="4"/>
    </row>
    <row r="1490" spans="1:15" ht="18.75">
      <c r="A1490" s="54">
        <v>17</v>
      </c>
      <c r="B1490" s="96">
        <v>0</v>
      </c>
      <c r="C1490" s="89">
        <v>0</v>
      </c>
      <c r="D1490" s="89">
        <v>4.1</v>
      </c>
      <c r="E1490" s="104">
        <v>3</v>
      </c>
      <c r="F1490" s="23">
        <v>0</v>
      </c>
      <c r="G1490" s="88">
        <v>13.8</v>
      </c>
      <c r="H1490" s="89">
        <v>0</v>
      </c>
      <c r="I1490" s="89">
        <v>0</v>
      </c>
      <c r="J1490" s="89">
        <v>0</v>
      </c>
      <c r="K1490" s="88">
        <v>0</v>
      </c>
      <c r="L1490" s="89">
        <v>0</v>
      </c>
      <c r="M1490" s="24">
        <v>0</v>
      </c>
      <c r="N1490" s="25"/>
      <c r="O1490" s="4"/>
    </row>
    <row r="1491" spans="1:15" ht="18.75">
      <c r="A1491" s="54">
        <v>18</v>
      </c>
      <c r="B1491" s="96">
        <v>0</v>
      </c>
      <c r="C1491" s="89">
        <v>0</v>
      </c>
      <c r="D1491" s="89">
        <v>4.5</v>
      </c>
      <c r="E1491" s="104">
        <v>3.3</v>
      </c>
      <c r="F1491" s="23">
        <v>0</v>
      </c>
      <c r="G1491" s="88">
        <v>39.2</v>
      </c>
      <c r="H1491" s="89">
        <v>0</v>
      </c>
      <c r="I1491" s="89">
        <v>0</v>
      </c>
      <c r="J1491" s="89">
        <v>0</v>
      </c>
      <c r="K1491" s="88">
        <v>0</v>
      </c>
      <c r="L1491" s="89">
        <v>0</v>
      </c>
      <c r="M1491" s="24">
        <v>0</v>
      </c>
      <c r="N1491" s="25"/>
      <c r="O1491" s="4"/>
    </row>
    <row r="1492" spans="1:15" ht="18.75">
      <c r="A1492" s="54">
        <v>19</v>
      </c>
      <c r="B1492" s="96">
        <v>0</v>
      </c>
      <c r="C1492" s="89">
        <v>0.4</v>
      </c>
      <c r="D1492" s="89">
        <v>0</v>
      </c>
      <c r="E1492" s="105">
        <v>0.7</v>
      </c>
      <c r="F1492" s="23">
        <v>0.6</v>
      </c>
      <c r="G1492" s="88">
        <v>0.1</v>
      </c>
      <c r="H1492" s="89">
        <v>0</v>
      </c>
      <c r="I1492" s="89">
        <v>0</v>
      </c>
      <c r="J1492" s="89">
        <v>0</v>
      </c>
      <c r="K1492" s="88">
        <v>0</v>
      </c>
      <c r="L1492" s="89">
        <v>0</v>
      </c>
      <c r="M1492" s="24">
        <v>0</v>
      </c>
      <c r="N1492" s="25"/>
      <c r="O1492" s="4"/>
    </row>
    <row r="1493" spans="1:15" ht="18.75">
      <c r="A1493" s="54">
        <v>20</v>
      </c>
      <c r="B1493" s="96">
        <v>0</v>
      </c>
      <c r="C1493" s="89">
        <v>7.3</v>
      </c>
      <c r="D1493" s="89">
        <v>0</v>
      </c>
      <c r="E1493" s="105">
        <v>12.7</v>
      </c>
      <c r="F1493" s="23">
        <v>0.1</v>
      </c>
      <c r="G1493" s="88">
        <v>0</v>
      </c>
      <c r="H1493" s="89">
        <v>0</v>
      </c>
      <c r="I1493" s="89">
        <v>0</v>
      </c>
      <c r="J1493" s="89">
        <v>0</v>
      </c>
      <c r="K1493" s="88">
        <v>0</v>
      </c>
      <c r="L1493" s="89">
        <v>0</v>
      </c>
      <c r="M1493" s="24">
        <v>0</v>
      </c>
      <c r="N1493" s="25"/>
      <c r="O1493" s="4"/>
    </row>
    <row r="1494" spans="1:15" ht="18.75">
      <c r="A1494" s="54">
        <v>21</v>
      </c>
      <c r="B1494" s="96">
        <v>0</v>
      </c>
      <c r="C1494" s="89">
        <v>6</v>
      </c>
      <c r="D1494" s="89">
        <v>0</v>
      </c>
      <c r="E1494" s="105">
        <v>24.3</v>
      </c>
      <c r="F1494" s="23">
        <v>3</v>
      </c>
      <c r="G1494" s="88">
        <v>0</v>
      </c>
      <c r="H1494" s="89">
        <v>0</v>
      </c>
      <c r="I1494" s="89">
        <v>0</v>
      </c>
      <c r="J1494" s="89">
        <v>0</v>
      </c>
      <c r="K1494" s="88">
        <v>0</v>
      </c>
      <c r="L1494" s="89">
        <v>0</v>
      </c>
      <c r="M1494" s="24">
        <v>0</v>
      </c>
      <c r="N1494" s="25"/>
      <c r="O1494" s="4"/>
    </row>
    <row r="1495" spans="1:15" ht="18.75">
      <c r="A1495" s="54">
        <v>22</v>
      </c>
      <c r="B1495" s="96">
        <v>0.1</v>
      </c>
      <c r="C1495" s="89">
        <v>25.7</v>
      </c>
      <c r="D1495" s="89">
        <v>0</v>
      </c>
      <c r="E1495" s="105">
        <v>25.5</v>
      </c>
      <c r="F1495" s="23">
        <v>0</v>
      </c>
      <c r="G1495" s="88">
        <v>0</v>
      </c>
      <c r="H1495" s="89">
        <v>0</v>
      </c>
      <c r="I1495" s="89">
        <v>0</v>
      </c>
      <c r="J1495" s="89">
        <v>0</v>
      </c>
      <c r="K1495" s="88">
        <v>0</v>
      </c>
      <c r="L1495" s="89">
        <v>0</v>
      </c>
      <c r="M1495" s="24">
        <v>0</v>
      </c>
      <c r="N1495" s="25"/>
      <c r="O1495" s="4"/>
    </row>
    <row r="1496" spans="1:15" ht="18.75">
      <c r="A1496" s="54">
        <v>23</v>
      </c>
      <c r="B1496" s="96">
        <v>14</v>
      </c>
      <c r="C1496" s="89">
        <v>0.1</v>
      </c>
      <c r="D1496" s="89">
        <v>0</v>
      </c>
      <c r="E1496" s="105">
        <v>12.3</v>
      </c>
      <c r="F1496" s="23">
        <v>3.6</v>
      </c>
      <c r="G1496" s="88">
        <v>0</v>
      </c>
      <c r="H1496" s="89">
        <v>0</v>
      </c>
      <c r="I1496" s="89">
        <v>0</v>
      </c>
      <c r="J1496" s="89">
        <v>0</v>
      </c>
      <c r="K1496" s="88">
        <v>0</v>
      </c>
      <c r="L1496" s="89">
        <v>0</v>
      </c>
      <c r="M1496" s="24">
        <v>0</v>
      </c>
      <c r="N1496" s="25"/>
      <c r="O1496" s="4"/>
    </row>
    <row r="1497" spans="1:15" ht="18.75">
      <c r="A1497" s="54">
        <v>24</v>
      </c>
      <c r="B1497" s="96">
        <v>0</v>
      </c>
      <c r="C1497" s="89">
        <v>0</v>
      </c>
      <c r="D1497" s="89">
        <v>0</v>
      </c>
      <c r="E1497" s="105">
        <v>0.1</v>
      </c>
      <c r="F1497" s="23">
        <v>0</v>
      </c>
      <c r="G1497" s="88">
        <v>0</v>
      </c>
      <c r="H1497" s="89">
        <v>0</v>
      </c>
      <c r="I1497" s="89">
        <v>0</v>
      </c>
      <c r="J1497" s="89">
        <v>0</v>
      </c>
      <c r="K1497" s="88">
        <v>1.9</v>
      </c>
      <c r="L1497" s="89">
        <v>0</v>
      </c>
      <c r="M1497" s="24">
        <v>0.1</v>
      </c>
      <c r="N1497" s="25"/>
      <c r="O1497" s="4"/>
    </row>
    <row r="1498" spans="1:15" ht="18.75">
      <c r="A1498" s="54">
        <v>25</v>
      </c>
      <c r="B1498" s="96">
        <v>0</v>
      </c>
      <c r="C1498" s="89">
        <v>0</v>
      </c>
      <c r="D1498" s="89">
        <v>3.3</v>
      </c>
      <c r="E1498" s="105">
        <v>11.3</v>
      </c>
      <c r="F1498" s="23">
        <v>0.4</v>
      </c>
      <c r="G1498" s="88">
        <v>0</v>
      </c>
      <c r="H1498" s="89">
        <v>0</v>
      </c>
      <c r="I1498" s="89">
        <v>0</v>
      </c>
      <c r="J1498" s="89">
        <v>0</v>
      </c>
      <c r="K1498" s="88">
        <v>22.8</v>
      </c>
      <c r="L1498" s="89">
        <v>2.9</v>
      </c>
      <c r="M1498" s="24">
        <v>0</v>
      </c>
      <c r="N1498" s="25"/>
      <c r="O1498" s="4"/>
    </row>
    <row r="1499" spans="1:15" ht="18.75">
      <c r="A1499" s="54">
        <v>26</v>
      </c>
      <c r="B1499" s="96">
        <v>9.7</v>
      </c>
      <c r="C1499" s="89">
        <v>31.6</v>
      </c>
      <c r="D1499" s="89">
        <v>0.2</v>
      </c>
      <c r="E1499" s="105">
        <v>7.7</v>
      </c>
      <c r="F1499" s="23">
        <v>0</v>
      </c>
      <c r="G1499" s="88">
        <v>0</v>
      </c>
      <c r="H1499" s="89">
        <v>0</v>
      </c>
      <c r="I1499" s="89">
        <v>1.3</v>
      </c>
      <c r="J1499" s="89">
        <v>0</v>
      </c>
      <c r="K1499" s="88">
        <v>7.2</v>
      </c>
      <c r="L1499" s="89">
        <v>1.1</v>
      </c>
      <c r="M1499" s="24">
        <v>0</v>
      </c>
      <c r="N1499" s="25"/>
      <c r="O1499" s="4"/>
    </row>
    <row r="1500" spans="1:15" ht="18.75">
      <c r="A1500" s="54">
        <v>27</v>
      </c>
      <c r="B1500" s="96">
        <v>67.6</v>
      </c>
      <c r="C1500" s="89">
        <v>1.2</v>
      </c>
      <c r="D1500" s="89">
        <v>0</v>
      </c>
      <c r="E1500" s="105">
        <v>8.8</v>
      </c>
      <c r="F1500" s="23">
        <v>0</v>
      </c>
      <c r="G1500" s="88">
        <v>0</v>
      </c>
      <c r="H1500" s="89">
        <v>0</v>
      </c>
      <c r="I1500" s="89">
        <v>0</v>
      </c>
      <c r="J1500" s="89">
        <v>0</v>
      </c>
      <c r="K1500" s="88">
        <v>0</v>
      </c>
      <c r="L1500" s="89">
        <v>14.6</v>
      </c>
      <c r="M1500" s="24">
        <v>0</v>
      </c>
      <c r="N1500" s="25"/>
      <c r="O1500" s="4"/>
    </row>
    <row r="1501" spans="1:15" ht="18.75">
      <c r="A1501" s="54">
        <v>28</v>
      </c>
      <c r="B1501" s="96">
        <v>1.6</v>
      </c>
      <c r="C1501" s="89">
        <v>0</v>
      </c>
      <c r="D1501" s="89">
        <v>0</v>
      </c>
      <c r="E1501" s="105">
        <v>2.5</v>
      </c>
      <c r="F1501" s="23">
        <v>0</v>
      </c>
      <c r="G1501" s="88">
        <v>0</v>
      </c>
      <c r="H1501" s="89">
        <v>0</v>
      </c>
      <c r="I1501" s="89">
        <v>0</v>
      </c>
      <c r="J1501" s="89">
        <v>0</v>
      </c>
      <c r="K1501" s="88">
        <v>0</v>
      </c>
      <c r="L1501" s="89">
        <v>0</v>
      </c>
      <c r="M1501" s="24">
        <v>0</v>
      </c>
      <c r="N1501" s="25"/>
      <c r="O1501" s="4"/>
    </row>
    <row r="1502" spans="1:15" ht="18.75">
      <c r="A1502" s="54">
        <v>29</v>
      </c>
      <c r="B1502" s="96">
        <v>11</v>
      </c>
      <c r="C1502" s="89">
        <v>0</v>
      </c>
      <c r="D1502" s="89">
        <v>3.2</v>
      </c>
      <c r="E1502" s="105">
        <v>5.5</v>
      </c>
      <c r="F1502" s="23">
        <v>0</v>
      </c>
      <c r="G1502" s="88">
        <v>0</v>
      </c>
      <c r="H1502" s="89">
        <v>0</v>
      </c>
      <c r="I1502" s="89">
        <v>0</v>
      </c>
      <c r="J1502" s="89">
        <v>0</v>
      </c>
      <c r="K1502" s="88">
        <v>0</v>
      </c>
      <c r="L1502" s="89">
        <v>0</v>
      </c>
      <c r="M1502" s="24">
        <v>0</v>
      </c>
      <c r="N1502" s="25"/>
      <c r="O1502" s="4"/>
    </row>
    <row r="1503" spans="1:15" ht="18.75">
      <c r="A1503" s="54">
        <v>30</v>
      </c>
      <c r="B1503" s="96">
        <v>0</v>
      </c>
      <c r="C1503" s="115">
        <v>0</v>
      </c>
      <c r="D1503" s="89">
        <v>0</v>
      </c>
      <c r="E1503" s="105">
        <v>0.2</v>
      </c>
      <c r="F1503" s="23">
        <v>2</v>
      </c>
      <c r="G1503" s="88">
        <v>0</v>
      </c>
      <c r="H1503" s="89">
        <v>0</v>
      </c>
      <c r="I1503" s="89">
        <v>0</v>
      </c>
      <c r="J1503" s="89">
        <v>0</v>
      </c>
      <c r="K1503" s="88">
        <v>0</v>
      </c>
      <c r="L1503" s="23"/>
      <c r="M1503" s="24">
        <v>0</v>
      </c>
      <c r="N1503" s="25"/>
      <c r="O1503" s="4"/>
    </row>
    <row r="1504" spans="1:15" ht="18.75">
      <c r="A1504" s="55">
        <v>31</v>
      </c>
      <c r="B1504" s="27">
        <v>0</v>
      </c>
      <c r="C1504" s="116">
        <v>2.4</v>
      </c>
      <c r="D1504" s="28"/>
      <c r="E1504" s="106">
        <v>7.5</v>
      </c>
      <c r="F1504" s="28">
        <v>2.3</v>
      </c>
      <c r="G1504" s="90"/>
      <c r="H1504" s="91">
        <v>0</v>
      </c>
      <c r="I1504" s="28"/>
      <c r="J1504" s="91">
        <v>0</v>
      </c>
      <c r="K1504" s="92">
        <v>0</v>
      </c>
      <c r="L1504" s="28"/>
      <c r="M1504" s="29">
        <v>0</v>
      </c>
      <c r="N1504" s="59"/>
      <c r="O1504" s="4"/>
    </row>
    <row r="1505" spans="1:15" ht="18.75">
      <c r="A1505" s="60" t="s">
        <v>43</v>
      </c>
      <c r="B1505" s="117">
        <f aca="true" t="shared" si="73" ref="B1505:M1505">SUM(B1474:B1504)</f>
        <v>161.4</v>
      </c>
      <c r="C1505" s="62">
        <f t="shared" si="73"/>
        <v>87.60000000000001</v>
      </c>
      <c r="D1505" s="62">
        <f t="shared" si="73"/>
        <v>42.800000000000004</v>
      </c>
      <c r="E1505" s="62">
        <f t="shared" si="73"/>
        <v>206.70000000000002</v>
      </c>
      <c r="F1505" s="62">
        <f t="shared" si="73"/>
        <v>104.29999999999998</v>
      </c>
      <c r="G1505" s="62">
        <f t="shared" si="73"/>
        <v>94.19999999999999</v>
      </c>
      <c r="H1505" s="62">
        <f t="shared" si="73"/>
        <v>36.9</v>
      </c>
      <c r="I1505" s="62">
        <f t="shared" si="73"/>
        <v>5</v>
      </c>
      <c r="J1505" s="62">
        <f t="shared" si="73"/>
        <v>16.2</v>
      </c>
      <c r="K1505" s="62">
        <f t="shared" si="73"/>
        <v>31.9</v>
      </c>
      <c r="L1505" s="62">
        <f t="shared" si="73"/>
        <v>18.6</v>
      </c>
      <c r="M1505" s="118">
        <f t="shared" si="73"/>
        <v>0.1</v>
      </c>
      <c r="N1505" s="119">
        <f>SUM(B1505:M1505)</f>
        <v>805.7</v>
      </c>
      <c r="O1505" s="4" t="s">
        <v>14</v>
      </c>
    </row>
    <row r="1506" spans="1:15" ht="18.75">
      <c r="A1506" s="54" t="s">
        <v>44</v>
      </c>
      <c r="B1506" s="120">
        <f>AVERAGE(B1474:B1504)</f>
        <v>5.206451612903226</v>
      </c>
      <c r="C1506" s="23">
        <f>AVERAGE(C1474:C1504)</f>
        <v>2.8258064516129036</v>
      </c>
      <c r="D1506" s="23">
        <f aca="true" t="shared" si="74" ref="D1506:M1506">AVERAGE(D1474:D1504)</f>
        <v>1.4266666666666667</v>
      </c>
      <c r="E1506" s="23">
        <f t="shared" si="74"/>
        <v>6.667741935483871</v>
      </c>
      <c r="F1506" s="23">
        <f t="shared" si="74"/>
        <v>3.3645161290322574</v>
      </c>
      <c r="G1506" s="23">
        <f t="shared" si="74"/>
        <v>3.1399999999999997</v>
      </c>
      <c r="H1506" s="23">
        <f t="shared" si="74"/>
        <v>1.1903225806451612</v>
      </c>
      <c r="I1506" s="23">
        <f t="shared" si="74"/>
        <v>0.16666666666666666</v>
      </c>
      <c r="J1506" s="23">
        <f t="shared" si="74"/>
        <v>0.5225806451612903</v>
      </c>
      <c r="K1506" s="23">
        <f t="shared" si="74"/>
        <v>1.0290322580645161</v>
      </c>
      <c r="L1506" s="23">
        <f t="shared" si="74"/>
        <v>0.6413793103448276</v>
      </c>
      <c r="M1506" s="35">
        <f t="shared" si="74"/>
        <v>0.0032258064516129032</v>
      </c>
      <c r="N1506" s="36">
        <f>AVERAGE(B1506:M1506)</f>
        <v>2.1820325052527503</v>
      </c>
      <c r="O1506" s="4" t="s">
        <v>201</v>
      </c>
    </row>
    <row r="1507" spans="1:15" ht="18.75">
      <c r="A1507" s="107" t="s">
        <v>45</v>
      </c>
      <c r="B1507" s="108">
        <f aca="true" t="shared" si="75" ref="B1507:M1507">COUNTIF(B1474:B1504,"&gt;0")</f>
        <v>8</v>
      </c>
      <c r="C1507" s="109">
        <f t="shared" si="75"/>
        <v>11</v>
      </c>
      <c r="D1507" s="109">
        <f t="shared" si="75"/>
        <v>12</v>
      </c>
      <c r="E1507" s="109">
        <f t="shared" si="75"/>
        <v>22</v>
      </c>
      <c r="F1507" s="109">
        <f t="shared" si="75"/>
        <v>18</v>
      </c>
      <c r="G1507" s="109">
        <f t="shared" si="75"/>
        <v>10</v>
      </c>
      <c r="H1507" s="109">
        <f t="shared" si="75"/>
        <v>8</v>
      </c>
      <c r="I1507" s="109">
        <f t="shared" si="75"/>
        <v>4</v>
      </c>
      <c r="J1507" s="109">
        <f t="shared" si="75"/>
        <v>1</v>
      </c>
      <c r="K1507" s="109">
        <f t="shared" si="75"/>
        <v>3</v>
      </c>
      <c r="L1507" s="109">
        <f t="shared" si="75"/>
        <v>3</v>
      </c>
      <c r="M1507" s="110">
        <f t="shared" si="75"/>
        <v>1</v>
      </c>
      <c r="N1507" s="111">
        <f>SUM(B1507:M1507)</f>
        <v>101</v>
      </c>
      <c r="O1507" s="2" t="s">
        <v>45</v>
      </c>
    </row>
    <row r="1508" spans="1:13" ht="18.75">
      <c r="A1508" s="49" t="s">
        <v>13</v>
      </c>
      <c r="D1508" s="2" t="s">
        <v>14</v>
      </c>
      <c r="F1508" s="10"/>
      <c r="I1508" s="2" t="s">
        <v>16</v>
      </c>
      <c r="L1508" s="2" t="s">
        <v>14</v>
      </c>
      <c r="M1508" s="10"/>
    </row>
    <row r="1509" spans="1:13" ht="18.75">
      <c r="A1509" s="49" t="s">
        <v>17</v>
      </c>
      <c r="D1509" s="2" t="s">
        <v>14</v>
      </c>
      <c r="F1509" s="10"/>
      <c r="I1509" s="2" t="s">
        <v>18</v>
      </c>
      <c r="L1509" s="2" t="s">
        <v>14</v>
      </c>
      <c r="M1509" s="10"/>
    </row>
    <row r="1510" spans="1:13" ht="18.75">
      <c r="A1510" s="49" t="s">
        <v>19</v>
      </c>
      <c r="D1510" s="2" t="s">
        <v>14</v>
      </c>
      <c r="F1510" s="10"/>
      <c r="I1510" s="2" t="s">
        <v>20</v>
      </c>
      <c r="L1510" s="2" t="s">
        <v>14</v>
      </c>
      <c r="M1510" s="10"/>
    </row>
    <row r="1511" spans="1:13" ht="18.75">
      <c r="A1511" s="49" t="s">
        <v>21</v>
      </c>
      <c r="D1511" s="2" t="s">
        <v>14</v>
      </c>
      <c r="F1511" s="10"/>
      <c r="I1511" s="2" t="s">
        <v>22</v>
      </c>
      <c r="L1511" s="2" t="s">
        <v>14</v>
      </c>
      <c r="M1511" s="10"/>
    </row>
    <row r="1512" spans="1:13" ht="18.75">
      <c r="A1512" s="49" t="s">
        <v>23</v>
      </c>
      <c r="D1512" s="2" t="s">
        <v>14</v>
      </c>
      <c r="F1512" s="10"/>
      <c r="I1512" s="2" t="s">
        <v>24</v>
      </c>
      <c r="L1512" s="2" t="s">
        <v>14</v>
      </c>
      <c r="M1512" s="10"/>
    </row>
    <row r="1513" spans="1:13" ht="18.75">
      <c r="A1513" s="49" t="s">
        <v>25</v>
      </c>
      <c r="D1513" s="2" t="s">
        <v>14</v>
      </c>
      <c r="F1513" s="10"/>
      <c r="I1513" s="2" t="s">
        <v>26</v>
      </c>
      <c r="L1513" s="2" t="s">
        <v>14</v>
      </c>
      <c r="M1513" s="10"/>
    </row>
    <row r="1514" spans="1:13" ht="18.75">
      <c r="A1514" s="49" t="s">
        <v>27</v>
      </c>
      <c r="D1514" s="2" t="s">
        <v>14</v>
      </c>
      <c r="F1514" s="10"/>
      <c r="G1514" s="6"/>
      <c r="M1514" s="10"/>
    </row>
    <row r="1516" spans="1:14" ht="18.75">
      <c r="A1516" s="129" t="s">
        <v>209</v>
      </c>
      <c r="B1516" s="129"/>
      <c r="C1516" s="129"/>
      <c r="D1516" s="129"/>
      <c r="E1516" s="129"/>
      <c r="F1516" s="129"/>
      <c r="G1516" s="129"/>
      <c r="H1516" s="129"/>
      <c r="I1516" s="129"/>
      <c r="J1516" s="129"/>
      <c r="K1516" s="129"/>
      <c r="L1516" s="129"/>
      <c r="M1516" s="129"/>
      <c r="N1516" s="129"/>
    </row>
    <row r="1517" spans="1:14" ht="18.75">
      <c r="A1517" s="130" t="s">
        <v>200</v>
      </c>
      <c r="B1517" s="130"/>
      <c r="C1517" s="130"/>
      <c r="D1517" s="130"/>
      <c r="E1517" s="130"/>
      <c r="F1517" s="130"/>
      <c r="G1517" s="130"/>
      <c r="H1517" s="130"/>
      <c r="I1517" s="130"/>
      <c r="J1517" s="130"/>
      <c r="K1517" s="130"/>
      <c r="L1517" s="130"/>
      <c r="M1517" s="130"/>
      <c r="N1517" s="130"/>
    </row>
    <row r="1518" spans="1:14" ht="18.75">
      <c r="A1518" s="131" t="s">
        <v>225</v>
      </c>
      <c r="B1518" s="131"/>
      <c r="C1518" s="131"/>
      <c r="D1518" s="131"/>
      <c r="E1518" s="131"/>
      <c r="F1518" s="131"/>
      <c r="G1518" s="131"/>
      <c r="H1518" s="131"/>
      <c r="I1518" s="131"/>
      <c r="J1518" s="131"/>
      <c r="K1518" s="131"/>
      <c r="L1518" s="131"/>
      <c r="M1518" s="131"/>
      <c r="N1518" s="131"/>
    </row>
    <row r="1519" spans="1:14" ht="18.75">
      <c r="A1519" s="121" t="s">
        <v>15</v>
      </c>
      <c r="B1519" s="122" t="s">
        <v>30</v>
      </c>
      <c r="C1519" s="13" t="s">
        <v>31</v>
      </c>
      <c r="D1519" s="13" t="s">
        <v>32</v>
      </c>
      <c r="E1519" s="13" t="s">
        <v>33</v>
      </c>
      <c r="F1519" s="13" t="s">
        <v>34</v>
      </c>
      <c r="G1519" s="13" t="s">
        <v>35</v>
      </c>
      <c r="H1519" s="13" t="s">
        <v>36</v>
      </c>
      <c r="I1519" s="13" t="s">
        <v>37</v>
      </c>
      <c r="J1519" s="13" t="s">
        <v>38</v>
      </c>
      <c r="K1519" s="13" t="s">
        <v>39</v>
      </c>
      <c r="L1519" s="13" t="s">
        <v>40</v>
      </c>
      <c r="M1519" s="14" t="s">
        <v>41</v>
      </c>
      <c r="N1519" s="15" t="s">
        <v>42</v>
      </c>
    </row>
    <row r="1520" spans="1:15" ht="18.75">
      <c r="A1520" s="123">
        <v>1</v>
      </c>
      <c r="B1520" s="124">
        <v>0</v>
      </c>
      <c r="C1520" s="94">
        <v>10.8</v>
      </c>
      <c r="D1520" s="9">
        <v>11.9</v>
      </c>
      <c r="E1520" s="103">
        <v>3.9</v>
      </c>
      <c r="F1520" s="62">
        <v>0.1</v>
      </c>
      <c r="G1520" s="84">
        <v>0.2</v>
      </c>
      <c r="H1520" s="114">
        <v>0</v>
      </c>
      <c r="I1520" s="89">
        <v>4.2</v>
      </c>
      <c r="J1520" s="85">
        <v>0</v>
      </c>
      <c r="K1520" s="86">
        <v>3.7</v>
      </c>
      <c r="L1520" s="87">
        <v>0</v>
      </c>
      <c r="M1520" s="63">
        <v>0</v>
      </c>
      <c r="N1520" s="20"/>
      <c r="O1520" s="4"/>
    </row>
    <row r="1521" spans="1:15" ht="18.75">
      <c r="A1521" s="34">
        <v>2</v>
      </c>
      <c r="B1521" s="9">
        <v>0</v>
      </c>
      <c r="C1521" s="89">
        <v>0</v>
      </c>
      <c r="D1521" s="97">
        <v>5.2</v>
      </c>
      <c r="E1521" s="104">
        <v>0.2</v>
      </c>
      <c r="F1521" s="23">
        <v>0</v>
      </c>
      <c r="G1521" s="88">
        <v>0</v>
      </c>
      <c r="H1521" s="89">
        <v>6.6</v>
      </c>
      <c r="I1521" s="89">
        <v>4.9</v>
      </c>
      <c r="J1521" s="89">
        <v>0</v>
      </c>
      <c r="K1521" s="88">
        <v>0</v>
      </c>
      <c r="L1521" s="89">
        <v>0</v>
      </c>
      <c r="M1521" s="24">
        <v>0</v>
      </c>
      <c r="N1521" s="25"/>
      <c r="O1521" s="4"/>
    </row>
    <row r="1522" spans="1:15" ht="18.75">
      <c r="A1522" s="34">
        <v>3</v>
      </c>
      <c r="B1522" s="125">
        <v>0</v>
      </c>
      <c r="C1522" s="89">
        <v>0</v>
      </c>
      <c r="D1522" s="97">
        <v>57.5</v>
      </c>
      <c r="E1522" s="104">
        <v>1</v>
      </c>
      <c r="F1522" s="23">
        <v>12.5</v>
      </c>
      <c r="G1522" s="88">
        <v>18.2</v>
      </c>
      <c r="H1522" s="89">
        <v>0</v>
      </c>
      <c r="I1522" s="89">
        <v>0</v>
      </c>
      <c r="J1522" s="89">
        <v>0</v>
      </c>
      <c r="K1522" s="88">
        <v>0</v>
      </c>
      <c r="L1522" s="89">
        <v>0</v>
      </c>
      <c r="M1522" s="24">
        <v>0</v>
      </c>
      <c r="N1522" s="25"/>
      <c r="O1522" s="4"/>
    </row>
    <row r="1523" spans="1:15" ht="18.75">
      <c r="A1523" s="34">
        <v>4</v>
      </c>
      <c r="B1523" s="125">
        <v>0</v>
      </c>
      <c r="C1523" s="89">
        <v>0</v>
      </c>
      <c r="D1523" s="97">
        <v>0</v>
      </c>
      <c r="E1523" s="104">
        <v>7</v>
      </c>
      <c r="F1523" s="23">
        <v>2.1</v>
      </c>
      <c r="G1523" s="88">
        <v>0</v>
      </c>
      <c r="H1523" s="89">
        <v>1.3</v>
      </c>
      <c r="I1523" s="89">
        <v>0</v>
      </c>
      <c r="J1523" s="89">
        <v>0</v>
      </c>
      <c r="K1523" s="88">
        <v>0.4</v>
      </c>
      <c r="L1523" s="89">
        <v>0</v>
      </c>
      <c r="M1523" s="24">
        <v>0</v>
      </c>
      <c r="N1523" s="25"/>
      <c r="O1523" s="4"/>
    </row>
    <row r="1524" spans="1:15" ht="18.75">
      <c r="A1524" s="34">
        <v>5</v>
      </c>
      <c r="B1524" s="125">
        <v>0</v>
      </c>
      <c r="C1524" s="89">
        <v>0</v>
      </c>
      <c r="D1524" s="89">
        <v>17.8</v>
      </c>
      <c r="E1524" s="104">
        <v>2.5</v>
      </c>
      <c r="F1524" s="23">
        <v>2</v>
      </c>
      <c r="G1524" s="88">
        <v>0</v>
      </c>
      <c r="H1524" s="89">
        <v>12.2</v>
      </c>
      <c r="I1524" s="89">
        <v>0</v>
      </c>
      <c r="J1524" s="89">
        <v>0</v>
      </c>
      <c r="K1524" s="88">
        <v>2.7</v>
      </c>
      <c r="L1524" s="89">
        <v>0</v>
      </c>
      <c r="M1524" s="24">
        <v>0</v>
      </c>
      <c r="N1524" s="25"/>
      <c r="O1524" s="4"/>
    </row>
    <row r="1525" spans="1:15" ht="18.75">
      <c r="A1525" s="34">
        <v>6</v>
      </c>
      <c r="B1525" s="125">
        <v>0</v>
      </c>
      <c r="C1525" s="89">
        <v>0</v>
      </c>
      <c r="D1525" s="89">
        <v>0</v>
      </c>
      <c r="E1525" s="104">
        <v>5.7</v>
      </c>
      <c r="F1525" s="23">
        <v>25.5</v>
      </c>
      <c r="G1525" s="88">
        <v>0.2</v>
      </c>
      <c r="H1525" s="89">
        <v>10.3</v>
      </c>
      <c r="I1525" s="89">
        <v>0</v>
      </c>
      <c r="J1525" s="89">
        <v>0</v>
      </c>
      <c r="K1525" s="88">
        <v>0.2</v>
      </c>
      <c r="L1525" s="89">
        <v>0</v>
      </c>
      <c r="M1525" s="24">
        <v>0</v>
      </c>
      <c r="N1525" s="25"/>
      <c r="O1525" s="4"/>
    </row>
    <row r="1526" spans="1:15" ht="18.75">
      <c r="A1526" s="34">
        <v>7</v>
      </c>
      <c r="B1526" s="125">
        <v>0</v>
      </c>
      <c r="C1526" s="89">
        <v>0</v>
      </c>
      <c r="D1526" s="89">
        <v>0</v>
      </c>
      <c r="E1526" s="104">
        <v>7.1</v>
      </c>
      <c r="F1526" s="23">
        <v>0.9</v>
      </c>
      <c r="G1526" s="88">
        <v>5.7</v>
      </c>
      <c r="H1526" s="89">
        <v>0.7</v>
      </c>
      <c r="I1526" s="89">
        <v>6.2</v>
      </c>
      <c r="J1526" s="89">
        <v>0</v>
      </c>
      <c r="K1526" s="88">
        <v>0</v>
      </c>
      <c r="L1526" s="89">
        <v>0</v>
      </c>
      <c r="M1526" s="24">
        <v>0</v>
      </c>
      <c r="N1526" s="25"/>
      <c r="O1526" s="4"/>
    </row>
    <row r="1527" spans="1:15" ht="18.75">
      <c r="A1527" s="34">
        <v>8</v>
      </c>
      <c r="B1527" s="125">
        <v>0</v>
      </c>
      <c r="C1527" s="89">
        <v>0</v>
      </c>
      <c r="D1527" s="89">
        <v>3.4</v>
      </c>
      <c r="E1527" s="104">
        <v>5.8</v>
      </c>
      <c r="F1527" s="23">
        <v>4.6</v>
      </c>
      <c r="G1527" s="88">
        <v>21.7</v>
      </c>
      <c r="H1527" s="89">
        <v>0</v>
      </c>
      <c r="I1527" s="89">
        <v>1.9</v>
      </c>
      <c r="J1527" s="89">
        <v>0</v>
      </c>
      <c r="K1527" s="88">
        <v>0</v>
      </c>
      <c r="L1527" s="89">
        <v>0</v>
      </c>
      <c r="M1527" s="24">
        <v>0</v>
      </c>
      <c r="N1527" s="25"/>
      <c r="O1527" s="4"/>
    </row>
    <row r="1528" spans="1:15" ht="18.75">
      <c r="A1528" s="34">
        <v>9</v>
      </c>
      <c r="B1528" s="125">
        <v>0</v>
      </c>
      <c r="C1528" s="89">
        <v>0</v>
      </c>
      <c r="D1528" s="89">
        <v>0</v>
      </c>
      <c r="E1528" s="104">
        <v>2.7</v>
      </c>
      <c r="F1528" s="23">
        <v>0</v>
      </c>
      <c r="G1528" s="88">
        <v>0</v>
      </c>
      <c r="H1528" s="89">
        <v>0</v>
      </c>
      <c r="I1528" s="89">
        <v>4.8</v>
      </c>
      <c r="J1528" s="89">
        <v>0</v>
      </c>
      <c r="K1528" s="88">
        <v>0</v>
      </c>
      <c r="L1528" s="89">
        <v>0</v>
      </c>
      <c r="M1528" s="24">
        <v>0</v>
      </c>
      <c r="N1528" s="25"/>
      <c r="O1528" s="4"/>
    </row>
    <row r="1529" spans="1:15" ht="18.75">
      <c r="A1529" s="34">
        <v>10</v>
      </c>
      <c r="B1529" s="125">
        <v>0</v>
      </c>
      <c r="C1529" s="89">
        <v>0</v>
      </c>
      <c r="D1529" s="89">
        <v>1.3</v>
      </c>
      <c r="E1529" s="104">
        <v>5.6</v>
      </c>
      <c r="F1529" s="23">
        <v>0</v>
      </c>
      <c r="G1529" s="88">
        <v>28.6</v>
      </c>
      <c r="H1529" s="89">
        <v>0</v>
      </c>
      <c r="I1529" s="89">
        <v>28.2</v>
      </c>
      <c r="J1529" s="89">
        <v>0</v>
      </c>
      <c r="K1529" s="88">
        <v>17.7</v>
      </c>
      <c r="L1529" s="89">
        <v>0</v>
      </c>
      <c r="M1529" s="24">
        <v>0</v>
      </c>
      <c r="N1529" s="25"/>
      <c r="O1529" s="4"/>
    </row>
    <row r="1530" spans="1:15" ht="18.75">
      <c r="A1530" s="34">
        <v>11</v>
      </c>
      <c r="B1530" s="125">
        <v>0</v>
      </c>
      <c r="C1530" s="89">
        <v>0</v>
      </c>
      <c r="D1530" s="89">
        <v>0.5</v>
      </c>
      <c r="E1530" s="104">
        <v>8</v>
      </c>
      <c r="F1530" s="23">
        <v>0.1</v>
      </c>
      <c r="G1530" s="88">
        <v>17.9</v>
      </c>
      <c r="H1530" s="89">
        <v>2</v>
      </c>
      <c r="I1530" s="89">
        <v>6.8</v>
      </c>
      <c r="J1530" s="89">
        <v>0</v>
      </c>
      <c r="K1530" s="88">
        <v>5.4</v>
      </c>
      <c r="L1530" s="89">
        <v>0</v>
      </c>
      <c r="M1530" s="24">
        <v>0</v>
      </c>
      <c r="N1530" s="25"/>
      <c r="O1530" s="4"/>
    </row>
    <row r="1531" spans="1:15" ht="18.75">
      <c r="A1531" s="34">
        <v>12</v>
      </c>
      <c r="B1531" s="125">
        <v>0</v>
      </c>
      <c r="C1531" s="89">
        <v>0</v>
      </c>
      <c r="D1531" s="89">
        <v>0</v>
      </c>
      <c r="E1531" s="104">
        <v>3.5</v>
      </c>
      <c r="F1531" s="23">
        <v>12.3</v>
      </c>
      <c r="G1531" s="88">
        <v>10.8</v>
      </c>
      <c r="H1531" s="89">
        <v>23.1</v>
      </c>
      <c r="I1531" s="89">
        <v>0</v>
      </c>
      <c r="J1531" s="89">
        <v>0</v>
      </c>
      <c r="K1531" s="88">
        <v>1.7</v>
      </c>
      <c r="L1531" s="89">
        <v>0</v>
      </c>
      <c r="M1531" s="24">
        <v>0</v>
      </c>
      <c r="N1531" s="25"/>
      <c r="O1531" s="4"/>
    </row>
    <row r="1532" spans="1:15" ht="18.75">
      <c r="A1532" s="34">
        <v>13</v>
      </c>
      <c r="B1532" s="125">
        <v>0</v>
      </c>
      <c r="C1532" s="89">
        <v>2.3</v>
      </c>
      <c r="D1532" s="89">
        <v>4.1</v>
      </c>
      <c r="E1532" s="104">
        <v>0</v>
      </c>
      <c r="F1532" s="23">
        <v>1.3</v>
      </c>
      <c r="G1532" s="88">
        <v>16.4</v>
      </c>
      <c r="H1532" s="89">
        <v>0</v>
      </c>
      <c r="I1532" s="89">
        <v>18.7</v>
      </c>
      <c r="J1532" s="89">
        <v>0</v>
      </c>
      <c r="K1532" s="88">
        <v>0</v>
      </c>
      <c r="L1532" s="89">
        <v>0</v>
      </c>
      <c r="M1532" s="24">
        <v>0</v>
      </c>
      <c r="N1532" s="25"/>
      <c r="O1532" s="4"/>
    </row>
    <row r="1533" spans="1:15" ht="18.75">
      <c r="A1533" s="34">
        <v>14</v>
      </c>
      <c r="B1533" s="125">
        <v>0</v>
      </c>
      <c r="C1533" s="89">
        <v>0</v>
      </c>
      <c r="D1533" s="89">
        <v>0</v>
      </c>
      <c r="E1533" s="104">
        <v>5.6</v>
      </c>
      <c r="F1533" s="23">
        <v>3.7</v>
      </c>
      <c r="G1533" s="88">
        <v>1.6</v>
      </c>
      <c r="H1533" s="89">
        <v>0</v>
      </c>
      <c r="I1533" s="89">
        <v>0</v>
      </c>
      <c r="J1533" s="89">
        <v>0</v>
      </c>
      <c r="K1533" s="88">
        <v>0</v>
      </c>
      <c r="L1533" s="89">
        <v>0</v>
      </c>
      <c r="M1533" s="24">
        <v>0</v>
      </c>
      <c r="N1533" s="25"/>
      <c r="O1533" s="4"/>
    </row>
    <row r="1534" spans="1:15" ht="18.75">
      <c r="A1534" s="34">
        <v>15</v>
      </c>
      <c r="B1534" s="125">
        <v>0</v>
      </c>
      <c r="C1534" s="89">
        <v>26.8</v>
      </c>
      <c r="D1534" s="89">
        <v>0</v>
      </c>
      <c r="E1534" s="104">
        <v>0</v>
      </c>
      <c r="F1534" s="23">
        <v>3.1</v>
      </c>
      <c r="G1534" s="88">
        <v>27.6</v>
      </c>
      <c r="H1534" s="89">
        <v>0</v>
      </c>
      <c r="I1534" s="89">
        <v>0</v>
      </c>
      <c r="J1534" s="89">
        <v>0</v>
      </c>
      <c r="K1534" s="88">
        <v>0</v>
      </c>
      <c r="L1534" s="89">
        <v>0</v>
      </c>
      <c r="M1534" s="24">
        <v>0</v>
      </c>
      <c r="N1534" s="25"/>
      <c r="O1534" s="4"/>
    </row>
    <row r="1535" spans="1:15" ht="18.75">
      <c r="A1535" s="34">
        <v>16</v>
      </c>
      <c r="B1535" s="125">
        <v>0</v>
      </c>
      <c r="C1535" s="89">
        <v>23.5</v>
      </c>
      <c r="D1535" s="89">
        <v>1.1</v>
      </c>
      <c r="E1535" s="104">
        <v>0</v>
      </c>
      <c r="F1535" s="23">
        <v>1.6</v>
      </c>
      <c r="G1535" s="88">
        <v>1</v>
      </c>
      <c r="H1535" s="89">
        <v>0.2</v>
      </c>
      <c r="I1535" s="89">
        <v>0</v>
      </c>
      <c r="J1535" s="89">
        <v>4</v>
      </c>
      <c r="K1535" s="88">
        <v>0</v>
      </c>
      <c r="L1535" s="89">
        <v>0</v>
      </c>
      <c r="M1535" s="24">
        <v>0</v>
      </c>
      <c r="N1535" s="25"/>
      <c r="O1535" s="4"/>
    </row>
    <row r="1536" spans="1:15" ht="18.75">
      <c r="A1536" s="34">
        <v>17</v>
      </c>
      <c r="B1536" s="125">
        <v>0</v>
      </c>
      <c r="C1536" s="89">
        <v>1.5</v>
      </c>
      <c r="D1536" s="89">
        <v>7.4</v>
      </c>
      <c r="E1536" s="104">
        <v>0</v>
      </c>
      <c r="F1536" s="23">
        <v>0</v>
      </c>
      <c r="G1536" s="88">
        <v>0.8</v>
      </c>
      <c r="H1536" s="89">
        <v>0</v>
      </c>
      <c r="I1536" s="89">
        <v>0</v>
      </c>
      <c r="J1536" s="89">
        <v>0</v>
      </c>
      <c r="K1536" s="88">
        <v>0</v>
      </c>
      <c r="L1536" s="89">
        <v>0</v>
      </c>
      <c r="M1536" s="24">
        <v>0</v>
      </c>
      <c r="N1536" s="25"/>
      <c r="O1536" s="4"/>
    </row>
    <row r="1537" spans="1:15" ht="18.75">
      <c r="A1537" s="34">
        <v>18</v>
      </c>
      <c r="B1537" s="125">
        <v>0</v>
      </c>
      <c r="C1537" s="89">
        <v>12</v>
      </c>
      <c r="D1537" s="89">
        <v>0</v>
      </c>
      <c r="E1537" s="104">
        <v>0</v>
      </c>
      <c r="F1537" s="23">
        <v>0</v>
      </c>
      <c r="G1537" s="88">
        <v>5.2</v>
      </c>
      <c r="H1537" s="89">
        <v>0</v>
      </c>
      <c r="I1537" s="89">
        <v>0</v>
      </c>
      <c r="J1537" s="89">
        <v>0</v>
      </c>
      <c r="K1537" s="88">
        <v>0</v>
      </c>
      <c r="L1537" s="89">
        <v>0</v>
      </c>
      <c r="M1537" s="24">
        <v>0</v>
      </c>
      <c r="N1537" s="25"/>
      <c r="O1537" s="4"/>
    </row>
    <row r="1538" spans="1:15" ht="18.75">
      <c r="A1538" s="34">
        <v>19</v>
      </c>
      <c r="B1538" s="125">
        <v>0</v>
      </c>
      <c r="C1538" s="89">
        <v>11.3</v>
      </c>
      <c r="D1538" s="89">
        <v>8.1</v>
      </c>
      <c r="E1538" s="104">
        <v>0</v>
      </c>
      <c r="F1538" s="23">
        <v>44.3</v>
      </c>
      <c r="G1538" s="88">
        <v>0</v>
      </c>
      <c r="H1538" s="89">
        <v>0</v>
      </c>
      <c r="I1538" s="89">
        <v>0</v>
      </c>
      <c r="J1538" s="89">
        <v>0</v>
      </c>
      <c r="K1538" s="88">
        <v>0</v>
      </c>
      <c r="L1538" s="89">
        <v>0</v>
      </c>
      <c r="M1538" s="24">
        <v>0</v>
      </c>
      <c r="N1538" s="25"/>
      <c r="O1538" s="4"/>
    </row>
    <row r="1539" spans="1:15" ht="18.75">
      <c r="A1539" s="34">
        <v>20</v>
      </c>
      <c r="B1539" s="125">
        <v>0</v>
      </c>
      <c r="C1539" s="89">
        <v>3.1</v>
      </c>
      <c r="D1539" s="89">
        <v>0</v>
      </c>
      <c r="E1539" s="105">
        <v>25.9</v>
      </c>
      <c r="F1539" s="23">
        <v>4.4</v>
      </c>
      <c r="G1539" s="88">
        <v>10.2</v>
      </c>
      <c r="H1539" s="89">
        <v>0</v>
      </c>
      <c r="I1539" s="89">
        <v>0</v>
      </c>
      <c r="J1539" s="89">
        <v>0</v>
      </c>
      <c r="K1539" s="88">
        <v>0</v>
      </c>
      <c r="L1539" s="89">
        <v>0</v>
      </c>
      <c r="M1539" s="24">
        <v>0</v>
      </c>
      <c r="N1539" s="25"/>
      <c r="O1539" s="4"/>
    </row>
    <row r="1540" spans="1:15" ht="18.75">
      <c r="A1540" s="34">
        <v>21</v>
      </c>
      <c r="B1540" s="125">
        <v>0</v>
      </c>
      <c r="C1540" s="89">
        <v>0</v>
      </c>
      <c r="D1540" s="89">
        <v>81.5</v>
      </c>
      <c r="E1540" s="105">
        <v>3.5</v>
      </c>
      <c r="F1540" s="23">
        <v>0</v>
      </c>
      <c r="G1540" s="88">
        <v>0</v>
      </c>
      <c r="H1540" s="89">
        <v>0</v>
      </c>
      <c r="I1540" s="89">
        <v>0</v>
      </c>
      <c r="J1540" s="89">
        <v>0</v>
      </c>
      <c r="K1540" s="88">
        <v>0</v>
      </c>
      <c r="L1540" s="89">
        <v>0</v>
      </c>
      <c r="M1540" s="24">
        <v>0</v>
      </c>
      <c r="N1540" s="25"/>
      <c r="O1540" s="4"/>
    </row>
    <row r="1541" spans="1:15" ht="18.75">
      <c r="A1541" s="34">
        <v>22</v>
      </c>
      <c r="B1541" s="125">
        <v>0</v>
      </c>
      <c r="C1541" s="89">
        <v>0.5</v>
      </c>
      <c r="D1541" s="89">
        <v>0</v>
      </c>
      <c r="E1541" s="105">
        <v>15.6</v>
      </c>
      <c r="F1541" s="23">
        <v>3.3</v>
      </c>
      <c r="G1541" s="88">
        <v>0</v>
      </c>
      <c r="H1541" s="89">
        <v>0</v>
      </c>
      <c r="I1541" s="89">
        <v>0</v>
      </c>
      <c r="J1541" s="89">
        <v>0</v>
      </c>
      <c r="K1541" s="88">
        <v>0</v>
      </c>
      <c r="L1541" s="89">
        <v>0</v>
      </c>
      <c r="M1541" s="24">
        <v>0</v>
      </c>
      <c r="N1541" s="25"/>
      <c r="O1541" s="4"/>
    </row>
    <row r="1542" spans="1:15" ht="18.75">
      <c r="A1542" s="34">
        <v>23</v>
      </c>
      <c r="B1542" s="125">
        <v>0</v>
      </c>
      <c r="C1542" s="89">
        <v>0</v>
      </c>
      <c r="D1542" s="89">
        <v>7.5</v>
      </c>
      <c r="E1542" s="105">
        <v>0</v>
      </c>
      <c r="F1542" s="23">
        <v>0</v>
      </c>
      <c r="G1542" s="88">
        <v>0</v>
      </c>
      <c r="H1542" s="89">
        <v>0</v>
      </c>
      <c r="I1542" s="89">
        <v>0</v>
      </c>
      <c r="J1542" s="89">
        <v>0</v>
      </c>
      <c r="K1542" s="88">
        <v>0</v>
      </c>
      <c r="L1542" s="89">
        <v>0</v>
      </c>
      <c r="M1542" s="24">
        <v>0</v>
      </c>
      <c r="N1542" s="25"/>
      <c r="O1542" s="4"/>
    </row>
    <row r="1543" spans="1:15" ht="18.75">
      <c r="A1543" s="34">
        <v>24</v>
      </c>
      <c r="B1543" s="9">
        <v>0</v>
      </c>
      <c r="C1543" s="89">
        <v>0</v>
      </c>
      <c r="D1543" s="89">
        <v>57.3</v>
      </c>
      <c r="E1543" s="105">
        <v>0.7</v>
      </c>
      <c r="F1543" s="23">
        <v>10</v>
      </c>
      <c r="G1543" s="88">
        <v>1</v>
      </c>
      <c r="H1543" s="89">
        <v>25.8</v>
      </c>
      <c r="I1543" s="89">
        <v>0</v>
      </c>
      <c r="J1543" s="89">
        <v>0</v>
      </c>
      <c r="K1543" s="88">
        <v>0</v>
      </c>
      <c r="L1543" s="89">
        <v>0</v>
      </c>
      <c r="M1543" s="24">
        <v>0</v>
      </c>
      <c r="N1543" s="25"/>
      <c r="O1543" s="4"/>
    </row>
    <row r="1544" spans="1:15" ht="18.75">
      <c r="A1544" s="34">
        <v>25</v>
      </c>
      <c r="B1544" s="126">
        <v>1.3</v>
      </c>
      <c r="C1544" s="89">
        <v>0</v>
      </c>
      <c r="D1544" s="89">
        <v>0.7</v>
      </c>
      <c r="E1544" s="105">
        <v>0</v>
      </c>
      <c r="F1544" s="23">
        <v>75.3</v>
      </c>
      <c r="G1544" s="88">
        <v>6.7</v>
      </c>
      <c r="H1544" s="89">
        <v>4.6</v>
      </c>
      <c r="I1544" s="89">
        <v>0</v>
      </c>
      <c r="J1544" s="89">
        <v>0</v>
      </c>
      <c r="K1544" s="88">
        <v>0</v>
      </c>
      <c r="L1544" s="89">
        <v>0</v>
      </c>
      <c r="M1544" s="24">
        <v>0</v>
      </c>
      <c r="N1544" s="25"/>
      <c r="O1544" s="4"/>
    </row>
    <row r="1545" spans="1:15" ht="18.75">
      <c r="A1545" s="34">
        <v>26</v>
      </c>
      <c r="B1545" s="126">
        <v>0</v>
      </c>
      <c r="C1545" s="89">
        <v>0</v>
      </c>
      <c r="D1545" s="89">
        <v>1.4</v>
      </c>
      <c r="E1545" s="105">
        <v>0</v>
      </c>
      <c r="F1545" s="23">
        <v>0</v>
      </c>
      <c r="G1545" s="88">
        <v>0.5</v>
      </c>
      <c r="H1545" s="89">
        <v>0</v>
      </c>
      <c r="I1545" s="89">
        <v>23.1</v>
      </c>
      <c r="J1545" s="89">
        <v>0</v>
      </c>
      <c r="K1545" s="88">
        <v>0</v>
      </c>
      <c r="L1545" s="89">
        <v>0</v>
      </c>
      <c r="M1545" s="24">
        <v>0</v>
      </c>
      <c r="N1545" s="25"/>
      <c r="O1545" s="4"/>
    </row>
    <row r="1546" spans="1:15" ht="18.75">
      <c r="A1546" s="34">
        <v>27</v>
      </c>
      <c r="B1546" s="126">
        <v>0</v>
      </c>
      <c r="C1546" s="89">
        <v>0</v>
      </c>
      <c r="D1546" s="89">
        <v>0</v>
      </c>
      <c r="E1546" s="105">
        <v>0</v>
      </c>
      <c r="F1546" s="23">
        <v>1.4</v>
      </c>
      <c r="G1546" s="88">
        <v>0.2</v>
      </c>
      <c r="H1546" s="89">
        <v>1</v>
      </c>
      <c r="I1546" s="89">
        <v>0</v>
      </c>
      <c r="J1546" s="89">
        <v>0</v>
      </c>
      <c r="K1546" s="88">
        <v>0</v>
      </c>
      <c r="L1546" s="89">
        <v>0</v>
      </c>
      <c r="M1546" s="24">
        <v>25.3</v>
      </c>
      <c r="N1546" s="25"/>
      <c r="O1546" s="4"/>
    </row>
    <row r="1547" spans="1:15" ht="18.75">
      <c r="A1547" s="34">
        <v>28</v>
      </c>
      <c r="B1547" s="126">
        <v>0</v>
      </c>
      <c r="C1547" s="89">
        <v>0.9</v>
      </c>
      <c r="D1547" s="89">
        <v>1.5</v>
      </c>
      <c r="E1547" s="105">
        <v>4.3</v>
      </c>
      <c r="F1547" s="23">
        <v>5.5</v>
      </c>
      <c r="G1547" s="88">
        <v>0</v>
      </c>
      <c r="H1547" s="89">
        <v>15</v>
      </c>
      <c r="I1547" s="89">
        <v>0</v>
      </c>
      <c r="J1547" s="89">
        <v>0</v>
      </c>
      <c r="K1547" s="88">
        <v>0</v>
      </c>
      <c r="L1547" s="89">
        <v>0</v>
      </c>
      <c r="M1547" s="24">
        <v>0.5</v>
      </c>
      <c r="N1547" s="25"/>
      <c r="O1547" s="4"/>
    </row>
    <row r="1548" spans="1:15" ht="18.75">
      <c r="A1548" s="34">
        <v>29</v>
      </c>
      <c r="B1548" s="126">
        <v>0.7</v>
      </c>
      <c r="C1548" s="89">
        <v>16.1</v>
      </c>
      <c r="D1548" s="89">
        <v>3.3</v>
      </c>
      <c r="E1548" s="105">
        <v>18.8</v>
      </c>
      <c r="F1548" s="23">
        <v>0</v>
      </c>
      <c r="G1548" s="88">
        <v>23.3</v>
      </c>
      <c r="H1548" s="89">
        <v>2.1</v>
      </c>
      <c r="I1548" s="89">
        <v>0</v>
      </c>
      <c r="J1548" s="89">
        <v>0</v>
      </c>
      <c r="K1548" s="88">
        <v>0</v>
      </c>
      <c r="L1548" s="89"/>
      <c r="M1548" s="24">
        <v>0</v>
      </c>
      <c r="N1548" s="25"/>
      <c r="O1548" s="4"/>
    </row>
    <row r="1549" spans="1:15" ht="18.75">
      <c r="A1549" s="34">
        <v>30</v>
      </c>
      <c r="B1549" s="126">
        <v>25</v>
      </c>
      <c r="C1549" s="115">
        <v>6.5</v>
      </c>
      <c r="D1549" s="89">
        <v>25</v>
      </c>
      <c r="E1549" s="105">
        <v>7.2</v>
      </c>
      <c r="F1549" s="23">
        <v>2.6</v>
      </c>
      <c r="G1549" s="88">
        <v>0</v>
      </c>
      <c r="H1549" s="89">
        <v>0</v>
      </c>
      <c r="I1549" s="9">
        <v>0</v>
      </c>
      <c r="J1549" s="89">
        <v>0</v>
      </c>
      <c r="K1549" s="88">
        <v>0</v>
      </c>
      <c r="L1549" s="23"/>
      <c r="M1549" s="24">
        <v>0</v>
      </c>
      <c r="N1549" s="25"/>
      <c r="O1549" s="4"/>
    </row>
    <row r="1550" spans="1:15" ht="18.75">
      <c r="A1550" s="127">
        <v>31</v>
      </c>
      <c r="B1550" s="128"/>
      <c r="C1550" s="116">
        <v>6.5</v>
      </c>
      <c r="D1550" s="28"/>
      <c r="E1550" s="106">
        <v>0.8</v>
      </c>
      <c r="F1550" s="28">
        <v>7.3</v>
      </c>
      <c r="G1550" s="90"/>
      <c r="H1550" s="91">
        <v>0</v>
      </c>
      <c r="I1550" s="28"/>
      <c r="J1550" s="91">
        <v>0</v>
      </c>
      <c r="K1550" s="92">
        <v>0</v>
      </c>
      <c r="L1550" s="28"/>
      <c r="M1550" s="29">
        <v>0</v>
      </c>
      <c r="N1550" s="59"/>
      <c r="O1550" s="4"/>
    </row>
    <row r="1551" spans="1:15" ht="18.75">
      <c r="A1551" s="60" t="s">
        <v>43</v>
      </c>
      <c r="B1551" s="117">
        <f aca="true" t="shared" si="76" ref="B1551:M1551">SUM(B1520:B1550)</f>
        <v>27</v>
      </c>
      <c r="C1551" s="62">
        <f t="shared" si="76"/>
        <v>121.80000000000001</v>
      </c>
      <c r="D1551" s="62">
        <f t="shared" si="76"/>
        <v>296.49999999999994</v>
      </c>
      <c r="E1551" s="62">
        <f t="shared" si="76"/>
        <v>135.4</v>
      </c>
      <c r="F1551" s="62">
        <f t="shared" si="76"/>
        <v>223.90000000000003</v>
      </c>
      <c r="G1551" s="62">
        <f t="shared" si="76"/>
        <v>197.79999999999995</v>
      </c>
      <c r="H1551" s="62">
        <f t="shared" si="76"/>
        <v>104.89999999999999</v>
      </c>
      <c r="I1551" s="62">
        <f t="shared" si="76"/>
        <v>98.80000000000001</v>
      </c>
      <c r="J1551" s="62">
        <f t="shared" si="76"/>
        <v>4</v>
      </c>
      <c r="K1551" s="62">
        <f t="shared" si="76"/>
        <v>31.8</v>
      </c>
      <c r="L1551" s="62">
        <f t="shared" si="76"/>
        <v>0</v>
      </c>
      <c r="M1551" s="118">
        <f t="shared" si="76"/>
        <v>25.8</v>
      </c>
      <c r="N1551" s="119">
        <f>SUM(B1551:M1551)</f>
        <v>1267.6999999999998</v>
      </c>
      <c r="O1551" s="4" t="s">
        <v>14</v>
      </c>
    </row>
    <row r="1552" spans="1:15" ht="18.75">
      <c r="A1552" s="54" t="s">
        <v>44</v>
      </c>
      <c r="B1552" s="120">
        <f>AVERAGE(B1520:B1550)</f>
        <v>0.9</v>
      </c>
      <c r="C1552" s="23">
        <f>AVERAGE(C1520:C1550)</f>
        <v>3.9290322580645163</v>
      </c>
      <c r="D1552" s="23">
        <f aca="true" t="shared" si="77" ref="D1552:M1552">AVERAGE(D1520:D1550)</f>
        <v>9.883333333333331</v>
      </c>
      <c r="E1552" s="23">
        <f t="shared" si="77"/>
        <v>4.367741935483871</v>
      </c>
      <c r="F1552" s="23">
        <f t="shared" si="77"/>
        <v>7.222580645161291</v>
      </c>
      <c r="G1552" s="23">
        <f t="shared" si="77"/>
        <v>6.593333333333332</v>
      </c>
      <c r="H1552" s="23">
        <f t="shared" si="77"/>
        <v>3.3838709677419354</v>
      </c>
      <c r="I1552" s="23">
        <f t="shared" si="77"/>
        <v>3.293333333333334</v>
      </c>
      <c r="J1552" s="23">
        <f t="shared" si="77"/>
        <v>0.12903225806451613</v>
      </c>
      <c r="K1552" s="23">
        <f t="shared" si="77"/>
        <v>1.0258064516129033</v>
      </c>
      <c r="L1552" s="23">
        <f t="shared" si="77"/>
        <v>0</v>
      </c>
      <c r="M1552" s="35">
        <f t="shared" si="77"/>
        <v>0.832258064516129</v>
      </c>
      <c r="N1552" s="36">
        <f>AVERAGE(B1552:M1552)</f>
        <v>3.4633602150537635</v>
      </c>
      <c r="O1552" s="4" t="s">
        <v>201</v>
      </c>
    </row>
    <row r="1553" spans="1:15" ht="18.75">
      <c r="A1553" s="107" t="s">
        <v>45</v>
      </c>
      <c r="B1553" s="108">
        <f aca="true" t="shared" si="78" ref="B1553:M1553">COUNTIF(B1520:B1550,"&gt;0")</f>
        <v>3</v>
      </c>
      <c r="C1553" s="109">
        <f t="shared" si="78"/>
        <v>13</v>
      </c>
      <c r="D1553" s="109">
        <f t="shared" si="78"/>
        <v>19</v>
      </c>
      <c r="E1553" s="109">
        <f t="shared" si="78"/>
        <v>21</v>
      </c>
      <c r="F1553" s="109">
        <f t="shared" si="78"/>
        <v>22</v>
      </c>
      <c r="G1553" s="109">
        <f t="shared" si="78"/>
        <v>20</v>
      </c>
      <c r="H1553" s="109">
        <f t="shared" si="78"/>
        <v>13</v>
      </c>
      <c r="I1553" s="109">
        <f t="shared" si="78"/>
        <v>9</v>
      </c>
      <c r="J1553" s="109">
        <f t="shared" si="78"/>
        <v>1</v>
      </c>
      <c r="K1553" s="109">
        <f t="shared" si="78"/>
        <v>7</v>
      </c>
      <c r="L1553" s="109">
        <f t="shared" si="78"/>
        <v>0</v>
      </c>
      <c r="M1553" s="110">
        <f t="shared" si="78"/>
        <v>2</v>
      </c>
      <c r="N1553" s="111">
        <f>SUM(B1553:M1553)</f>
        <v>130</v>
      </c>
      <c r="O1553" s="2" t="s">
        <v>45</v>
      </c>
    </row>
    <row r="1554" spans="1:13" ht="18.75">
      <c r="A1554" s="49" t="s">
        <v>13</v>
      </c>
      <c r="D1554" s="2" t="s">
        <v>14</v>
      </c>
      <c r="F1554" s="10"/>
      <c r="I1554" s="2" t="s">
        <v>16</v>
      </c>
      <c r="L1554" s="2" t="s">
        <v>14</v>
      </c>
      <c r="M1554" s="10"/>
    </row>
    <row r="1555" spans="1:13" ht="18.75">
      <c r="A1555" s="49" t="s">
        <v>17</v>
      </c>
      <c r="D1555" s="2" t="s">
        <v>14</v>
      </c>
      <c r="F1555" s="10"/>
      <c r="I1555" s="2" t="s">
        <v>18</v>
      </c>
      <c r="L1555" s="2" t="s">
        <v>14</v>
      </c>
      <c r="M1555" s="10"/>
    </row>
    <row r="1556" spans="1:13" ht="18.75">
      <c r="A1556" s="49" t="s">
        <v>19</v>
      </c>
      <c r="D1556" s="2" t="s">
        <v>14</v>
      </c>
      <c r="F1556" s="10"/>
      <c r="I1556" s="2" t="s">
        <v>20</v>
      </c>
      <c r="L1556" s="2" t="s">
        <v>14</v>
      </c>
      <c r="M1556" s="10"/>
    </row>
    <row r="1557" spans="1:13" ht="18.75">
      <c r="A1557" s="49" t="s">
        <v>21</v>
      </c>
      <c r="D1557" s="2" t="s">
        <v>14</v>
      </c>
      <c r="F1557" s="10"/>
      <c r="I1557" s="2" t="s">
        <v>22</v>
      </c>
      <c r="L1557" s="2" t="s">
        <v>14</v>
      </c>
      <c r="M1557" s="10"/>
    </row>
    <row r="1558" spans="1:13" ht="18.75">
      <c r="A1558" s="49" t="s">
        <v>23</v>
      </c>
      <c r="D1558" s="2" t="s">
        <v>14</v>
      </c>
      <c r="F1558" s="10"/>
      <c r="I1558" s="2" t="s">
        <v>24</v>
      </c>
      <c r="L1558" s="2" t="s">
        <v>14</v>
      </c>
      <c r="M1558" s="10"/>
    </row>
    <row r="1559" spans="1:13" ht="18.75">
      <c r="A1559" s="49" t="s">
        <v>25</v>
      </c>
      <c r="D1559" s="2" t="s">
        <v>14</v>
      </c>
      <c r="F1559" s="10"/>
      <c r="I1559" s="2" t="s">
        <v>26</v>
      </c>
      <c r="L1559" s="2" t="s">
        <v>14</v>
      </c>
      <c r="M1559" s="10"/>
    </row>
    <row r="1560" spans="1:13" ht="18.75">
      <c r="A1560" s="49" t="s">
        <v>27</v>
      </c>
      <c r="D1560" s="2" t="s">
        <v>14</v>
      </c>
      <c r="F1560" s="10"/>
      <c r="G1560" s="6"/>
      <c r="M1560" s="10"/>
    </row>
    <row r="1562" spans="1:14" ht="18.75">
      <c r="A1562" s="129" t="s">
        <v>209</v>
      </c>
      <c r="B1562" s="129"/>
      <c r="C1562" s="129"/>
      <c r="D1562" s="129"/>
      <c r="E1562" s="129"/>
      <c r="F1562" s="129"/>
      <c r="G1562" s="129"/>
      <c r="H1562" s="129"/>
      <c r="I1562" s="129"/>
      <c r="J1562" s="129"/>
      <c r="K1562" s="129"/>
      <c r="L1562" s="129"/>
      <c r="M1562" s="129"/>
      <c r="N1562" s="129"/>
    </row>
    <row r="1563" spans="1:14" ht="18.75">
      <c r="A1563" s="130" t="s">
        <v>200</v>
      </c>
      <c r="B1563" s="130"/>
      <c r="C1563" s="130"/>
      <c r="D1563" s="130"/>
      <c r="E1563" s="130"/>
      <c r="F1563" s="130"/>
      <c r="G1563" s="130"/>
      <c r="H1563" s="130"/>
      <c r="I1563" s="130"/>
      <c r="J1563" s="130"/>
      <c r="K1563" s="130"/>
      <c r="L1563" s="130"/>
      <c r="M1563" s="130"/>
      <c r="N1563" s="130"/>
    </row>
    <row r="1564" spans="1:14" ht="18.75">
      <c r="A1564" s="131" t="s">
        <v>226</v>
      </c>
      <c r="B1564" s="131"/>
      <c r="C1564" s="131"/>
      <c r="D1564" s="131"/>
      <c r="E1564" s="131"/>
      <c r="F1564" s="131"/>
      <c r="G1564" s="131"/>
      <c r="H1564" s="131"/>
      <c r="I1564" s="131"/>
      <c r="J1564" s="131"/>
      <c r="K1564" s="131"/>
      <c r="L1564" s="131"/>
      <c r="M1564" s="131"/>
      <c r="N1564" s="131"/>
    </row>
    <row r="1565" spans="1:14" ht="18.75">
      <c r="A1565" s="121" t="s">
        <v>15</v>
      </c>
      <c r="B1565" s="122" t="s">
        <v>30</v>
      </c>
      <c r="C1565" s="13" t="s">
        <v>31</v>
      </c>
      <c r="D1565" s="13" t="s">
        <v>32</v>
      </c>
      <c r="E1565" s="13" t="s">
        <v>33</v>
      </c>
      <c r="F1565" s="13" t="s">
        <v>34</v>
      </c>
      <c r="G1565" s="13" t="s">
        <v>35</v>
      </c>
      <c r="H1565" s="13" t="s">
        <v>36</v>
      </c>
      <c r="I1565" s="13" t="s">
        <v>37</v>
      </c>
      <c r="J1565" s="13" t="s">
        <v>38</v>
      </c>
      <c r="K1565" s="13" t="s">
        <v>39</v>
      </c>
      <c r="L1565" s="13" t="s">
        <v>40</v>
      </c>
      <c r="M1565" s="14" t="s">
        <v>41</v>
      </c>
      <c r="N1565" s="15" t="s">
        <v>42</v>
      </c>
    </row>
    <row r="1566" spans="1:15" ht="18.75">
      <c r="A1566" s="123">
        <v>1</v>
      </c>
      <c r="B1566" s="124">
        <v>4.6</v>
      </c>
      <c r="C1566" s="94">
        <v>0</v>
      </c>
      <c r="D1566" s="9">
        <v>0</v>
      </c>
      <c r="E1566" s="103">
        <v>0</v>
      </c>
      <c r="F1566" s="62">
        <v>6.5</v>
      </c>
      <c r="G1566" s="84">
        <v>1</v>
      </c>
      <c r="H1566" s="114">
        <v>0</v>
      </c>
      <c r="I1566" s="89">
        <v>0</v>
      </c>
      <c r="J1566" s="85">
        <v>0</v>
      </c>
      <c r="K1566" s="86">
        <v>0</v>
      </c>
      <c r="L1566" s="87">
        <v>0</v>
      </c>
      <c r="M1566" s="63">
        <v>0</v>
      </c>
      <c r="N1566" s="20"/>
      <c r="O1566" s="4"/>
    </row>
    <row r="1567" spans="1:15" ht="18.75">
      <c r="A1567" s="34">
        <v>2</v>
      </c>
      <c r="B1567" s="9">
        <v>0</v>
      </c>
      <c r="C1567" s="89">
        <v>0</v>
      </c>
      <c r="D1567" s="97">
        <v>12</v>
      </c>
      <c r="E1567" s="104">
        <v>0</v>
      </c>
      <c r="F1567" s="23">
        <v>23.2</v>
      </c>
      <c r="G1567" s="88">
        <v>8.2</v>
      </c>
      <c r="H1567" s="89">
        <v>1.8</v>
      </c>
      <c r="I1567" s="89">
        <v>0</v>
      </c>
      <c r="J1567" s="89">
        <v>0</v>
      </c>
      <c r="K1567" s="88">
        <v>0</v>
      </c>
      <c r="L1567" s="89">
        <v>0</v>
      </c>
      <c r="M1567" s="24">
        <v>0</v>
      </c>
      <c r="N1567" s="25"/>
      <c r="O1567" s="4"/>
    </row>
    <row r="1568" spans="1:15" ht="18.75">
      <c r="A1568" s="34">
        <v>3</v>
      </c>
      <c r="B1568" s="125">
        <v>1.1</v>
      </c>
      <c r="C1568" s="89">
        <v>0</v>
      </c>
      <c r="D1568" s="97">
        <v>0</v>
      </c>
      <c r="E1568" s="104">
        <v>0</v>
      </c>
      <c r="F1568" s="23">
        <v>0.5</v>
      </c>
      <c r="G1568" s="88">
        <v>0</v>
      </c>
      <c r="H1568" s="89">
        <v>11.8</v>
      </c>
      <c r="I1568" s="89">
        <v>0</v>
      </c>
      <c r="J1568" s="89">
        <v>0</v>
      </c>
      <c r="K1568" s="88">
        <v>0</v>
      </c>
      <c r="L1568" s="89">
        <v>0</v>
      </c>
      <c r="M1568" s="24">
        <v>0</v>
      </c>
      <c r="N1568" s="25"/>
      <c r="O1568" s="4"/>
    </row>
    <row r="1569" spans="1:15" ht="18.75">
      <c r="A1569" s="34">
        <v>4</v>
      </c>
      <c r="B1569" s="125">
        <v>0.3</v>
      </c>
      <c r="C1569" s="89">
        <v>0</v>
      </c>
      <c r="D1569" s="97">
        <v>1.6</v>
      </c>
      <c r="E1569" s="104">
        <v>4.6</v>
      </c>
      <c r="F1569" s="23">
        <v>9.3</v>
      </c>
      <c r="G1569" s="88">
        <v>0</v>
      </c>
      <c r="H1569" s="89">
        <v>5.4</v>
      </c>
      <c r="I1569" s="89">
        <v>0</v>
      </c>
      <c r="J1569" s="89">
        <v>0</v>
      </c>
      <c r="K1569" s="88">
        <v>0</v>
      </c>
      <c r="L1569" s="89">
        <v>0</v>
      </c>
      <c r="M1569" s="24">
        <v>0</v>
      </c>
      <c r="N1569" s="25"/>
      <c r="O1569" s="4"/>
    </row>
    <row r="1570" spans="1:15" ht="18.75">
      <c r="A1570" s="34">
        <v>5</v>
      </c>
      <c r="B1570" s="125">
        <v>0</v>
      </c>
      <c r="C1570" s="89">
        <v>1.6</v>
      </c>
      <c r="D1570" s="89">
        <v>0</v>
      </c>
      <c r="E1570" s="104">
        <v>0.7</v>
      </c>
      <c r="F1570" s="23">
        <v>14.9</v>
      </c>
      <c r="G1570" s="88">
        <v>2</v>
      </c>
      <c r="H1570" s="89">
        <v>9.9</v>
      </c>
      <c r="I1570" s="89">
        <v>0</v>
      </c>
      <c r="J1570" s="89">
        <v>0</v>
      </c>
      <c r="K1570" s="88">
        <v>0.6</v>
      </c>
      <c r="L1570" s="89">
        <v>0</v>
      </c>
      <c r="M1570" s="24">
        <v>0</v>
      </c>
      <c r="N1570" s="25"/>
      <c r="O1570" s="4"/>
    </row>
    <row r="1571" spans="1:15" ht="18.75">
      <c r="A1571" s="34">
        <v>6</v>
      </c>
      <c r="B1571" s="125">
        <v>0</v>
      </c>
      <c r="C1571" s="89">
        <v>0</v>
      </c>
      <c r="D1571" s="89">
        <v>0</v>
      </c>
      <c r="E1571" s="104">
        <v>0</v>
      </c>
      <c r="F1571" s="23">
        <v>11.1</v>
      </c>
      <c r="G1571" s="88">
        <v>13.3</v>
      </c>
      <c r="H1571" s="89">
        <v>0</v>
      </c>
      <c r="I1571" s="89">
        <v>1.2</v>
      </c>
      <c r="J1571" s="89">
        <v>0</v>
      </c>
      <c r="K1571" s="88">
        <v>0.1</v>
      </c>
      <c r="L1571" s="89">
        <v>0</v>
      </c>
      <c r="M1571" s="24">
        <v>0</v>
      </c>
      <c r="N1571" s="25"/>
      <c r="O1571" s="4"/>
    </row>
    <row r="1572" spans="1:15" ht="18.75">
      <c r="A1572" s="34">
        <v>7</v>
      </c>
      <c r="B1572" s="125">
        <v>0</v>
      </c>
      <c r="C1572" s="89">
        <v>0.3</v>
      </c>
      <c r="D1572" s="89">
        <v>7.8</v>
      </c>
      <c r="E1572" s="104">
        <v>9</v>
      </c>
      <c r="F1572" s="23">
        <v>6.9</v>
      </c>
      <c r="G1572" s="88">
        <v>1.6</v>
      </c>
      <c r="H1572" s="89">
        <v>0.8</v>
      </c>
      <c r="I1572" s="89">
        <v>0</v>
      </c>
      <c r="J1572" s="89">
        <v>0</v>
      </c>
      <c r="K1572" s="88">
        <v>0</v>
      </c>
      <c r="L1572" s="89">
        <v>0</v>
      </c>
      <c r="M1572" s="24">
        <v>0</v>
      </c>
      <c r="N1572" s="25"/>
      <c r="O1572" s="4"/>
    </row>
    <row r="1573" spans="1:15" ht="18.75">
      <c r="A1573" s="34">
        <v>8</v>
      </c>
      <c r="B1573" s="125">
        <v>0</v>
      </c>
      <c r="C1573" s="89">
        <v>2.8</v>
      </c>
      <c r="D1573" s="89">
        <v>3</v>
      </c>
      <c r="E1573" s="104">
        <v>0</v>
      </c>
      <c r="F1573" s="23">
        <v>0</v>
      </c>
      <c r="G1573" s="88">
        <v>5.4</v>
      </c>
      <c r="H1573" s="89">
        <v>11.8</v>
      </c>
      <c r="I1573" s="89">
        <v>0</v>
      </c>
      <c r="J1573" s="89">
        <v>0</v>
      </c>
      <c r="K1573" s="88">
        <v>0</v>
      </c>
      <c r="L1573" s="89">
        <v>0</v>
      </c>
      <c r="M1573" s="24">
        <v>0</v>
      </c>
      <c r="N1573" s="25"/>
      <c r="O1573" s="4"/>
    </row>
    <row r="1574" spans="1:15" ht="18.75">
      <c r="A1574" s="34">
        <v>9</v>
      </c>
      <c r="B1574" s="125">
        <v>0</v>
      </c>
      <c r="C1574" s="89">
        <v>23.6</v>
      </c>
      <c r="D1574" s="89">
        <v>5.5</v>
      </c>
      <c r="E1574" s="104">
        <v>4.6</v>
      </c>
      <c r="F1574" s="23">
        <v>7.2</v>
      </c>
      <c r="G1574" s="88">
        <v>4.8</v>
      </c>
      <c r="H1574" s="89">
        <v>10.8</v>
      </c>
      <c r="I1574" s="89">
        <v>1.2</v>
      </c>
      <c r="J1574" s="89">
        <v>0</v>
      </c>
      <c r="K1574" s="88">
        <v>0</v>
      </c>
      <c r="L1574" s="89">
        <v>0</v>
      </c>
      <c r="M1574" s="24">
        <v>0</v>
      </c>
      <c r="N1574" s="25"/>
      <c r="O1574" s="4"/>
    </row>
    <row r="1575" spans="1:15" ht="18.75">
      <c r="A1575" s="34">
        <v>10</v>
      </c>
      <c r="B1575" s="125">
        <v>0</v>
      </c>
      <c r="C1575" s="89">
        <v>0</v>
      </c>
      <c r="D1575" s="89">
        <v>3.4</v>
      </c>
      <c r="E1575" s="104">
        <v>14.7</v>
      </c>
      <c r="F1575" s="23">
        <v>0.3</v>
      </c>
      <c r="G1575" s="88">
        <v>0</v>
      </c>
      <c r="H1575" s="89">
        <v>5.5</v>
      </c>
      <c r="I1575" s="89">
        <v>0</v>
      </c>
      <c r="J1575" s="89">
        <v>0</v>
      </c>
      <c r="K1575" s="88">
        <v>0</v>
      </c>
      <c r="L1575" s="89">
        <v>0</v>
      </c>
      <c r="M1575" s="24">
        <v>0</v>
      </c>
      <c r="N1575" s="25"/>
      <c r="O1575" s="4"/>
    </row>
    <row r="1576" spans="1:15" ht="18.75">
      <c r="A1576" s="34">
        <v>11</v>
      </c>
      <c r="B1576" s="125">
        <v>0</v>
      </c>
      <c r="C1576" s="89">
        <v>3.8</v>
      </c>
      <c r="D1576" s="89">
        <v>0</v>
      </c>
      <c r="E1576" s="104">
        <v>0</v>
      </c>
      <c r="F1576" s="23">
        <v>3.1</v>
      </c>
      <c r="G1576" s="88">
        <v>0</v>
      </c>
      <c r="H1576" s="89">
        <v>31.9</v>
      </c>
      <c r="I1576" s="89">
        <v>0</v>
      </c>
      <c r="J1576" s="89">
        <v>0</v>
      </c>
      <c r="K1576" s="88">
        <v>0</v>
      </c>
      <c r="L1576" s="89">
        <v>0</v>
      </c>
      <c r="M1576" s="24">
        <v>3.4</v>
      </c>
      <c r="N1576" s="25"/>
      <c r="O1576" s="4"/>
    </row>
    <row r="1577" spans="1:15" ht="18.75">
      <c r="A1577" s="34">
        <v>12</v>
      </c>
      <c r="B1577" s="125">
        <v>0</v>
      </c>
      <c r="C1577" s="89">
        <v>0</v>
      </c>
      <c r="D1577" s="89">
        <v>2.9</v>
      </c>
      <c r="E1577" s="104">
        <v>12.8</v>
      </c>
      <c r="F1577" s="23">
        <v>7.8</v>
      </c>
      <c r="G1577" s="88">
        <v>0.8</v>
      </c>
      <c r="H1577" s="89">
        <v>13.7</v>
      </c>
      <c r="I1577" s="89">
        <v>0</v>
      </c>
      <c r="J1577" s="89">
        <v>0</v>
      </c>
      <c r="K1577" s="88">
        <v>0</v>
      </c>
      <c r="L1577" s="89">
        <v>0</v>
      </c>
      <c r="M1577" s="24">
        <v>0</v>
      </c>
      <c r="N1577" s="25"/>
      <c r="O1577" s="4"/>
    </row>
    <row r="1578" spans="1:15" ht="18.75">
      <c r="A1578" s="34">
        <v>13</v>
      </c>
      <c r="B1578" s="125">
        <v>0</v>
      </c>
      <c r="C1578" s="89">
        <v>1.6</v>
      </c>
      <c r="D1578" s="89">
        <v>1.9</v>
      </c>
      <c r="E1578" s="104">
        <v>30</v>
      </c>
      <c r="F1578" s="23">
        <v>0</v>
      </c>
      <c r="G1578" s="88">
        <v>0</v>
      </c>
      <c r="H1578" s="89">
        <v>1.1</v>
      </c>
      <c r="I1578" s="89">
        <v>0</v>
      </c>
      <c r="J1578" s="89">
        <v>0</v>
      </c>
      <c r="K1578" s="88">
        <v>0</v>
      </c>
      <c r="L1578" s="89">
        <v>0</v>
      </c>
      <c r="M1578" s="24">
        <v>0</v>
      </c>
      <c r="N1578" s="25"/>
      <c r="O1578" s="4"/>
    </row>
    <row r="1579" spans="1:15" ht="18.75">
      <c r="A1579" s="34">
        <v>14</v>
      </c>
      <c r="B1579" s="125">
        <v>0.5</v>
      </c>
      <c r="C1579" s="89">
        <v>5.3</v>
      </c>
      <c r="D1579" s="89">
        <v>1</v>
      </c>
      <c r="E1579" s="104">
        <v>0.6</v>
      </c>
      <c r="F1579" s="23">
        <v>0</v>
      </c>
      <c r="G1579" s="88">
        <v>0</v>
      </c>
      <c r="H1579" s="89">
        <v>0</v>
      </c>
      <c r="I1579" s="89">
        <v>0</v>
      </c>
      <c r="J1579" s="89">
        <v>0</v>
      </c>
      <c r="K1579" s="88">
        <v>0</v>
      </c>
      <c r="L1579" s="89">
        <v>0</v>
      </c>
      <c r="M1579" s="24">
        <v>0</v>
      </c>
      <c r="N1579" s="25"/>
      <c r="O1579" s="4"/>
    </row>
    <row r="1580" spans="1:15" ht="18.75">
      <c r="A1580" s="34">
        <v>15</v>
      </c>
      <c r="B1580" s="125">
        <v>0.5</v>
      </c>
      <c r="C1580" s="89">
        <v>0</v>
      </c>
      <c r="D1580" s="89">
        <v>0</v>
      </c>
      <c r="E1580" s="104">
        <v>1.7</v>
      </c>
      <c r="F1580" s="23">
        <v>3.7</v>
      </c>
      <c r="G1580" s="88">
        <v>0</v>
      </c>
      <c r="H1580" s="89">
        <v>16.7</v>
      </c>
      <c r="I1580" s="89">
        <v>0</v>
      </c>
      <c r="J1580" s="89">
        <v>0</v>
      </c>
      <c r="K1580" s="88">
        <v>0</v>
      </c>
      <c r="L1580" s="89">
        <v>0</v>
      </c>
      <c r="M1580" s="24">
        <v>0</v>
      </c>
      <c r="N1580" s="25"/>
      <c r="O1580" s="4"/>
    </row>
    <row r="1581" spans="1:15" ht="18.75">
      <c r="A1581" s="34">
        <v>16</v>
      </c>
      <c r="B1581" s="125">
        <v>2.2</v>
      </c>
      <c r="C1581" s="89">
        <v>12.2</v>
      </c>
      <c r="D1581" s="89">
        <v>0</v>
      </c>
      <c r="E1581" s="104">
        <v>0</v>
      </c>
      <c r="F1581" s="23">
        <v>8.3</v>
      </c>
      <c r="G1581" s="88">
        <v>33.5</v>
      </c>
      <c r="H1581" s="89">
        <v>0.9</v>
      </c>
      <c r="I1581" s="89">
        <v>0</v>
      </c>
      <c r="J1581" s="89">
        <v>0</v>
      </c>
      <c r="K1581" s="88">
        <v>0</v>
      </c>
      <c r="L1581" s="89">
        <v>0</v>
      </c>
      <c r="M1581" s="24">
        <v>0</v>
      </c>
      <c r="N1581" s="25"/>
      <c r="O1581" s="4"/>
    </row>
    <row r="1582" spans="1:15" ht="18.75">
      <c r="A1582" s="34">
        <v>17</v>
      </c>
      <c r="B1582" s="125">
        <v>2.1</v>
      </c>
      <c r="C1582" s="89">
        <v>34.5</v>
      </c>
      <c r="D1582" s="89">
        <v>1.1</v>
      </c>
      <c r="E1582" s="104">
        <v>64.5</v>
      </c>
      <c r="F1582" s="23">
        <v>1.4</v>
      </c>
      <c r="G1582" s="88">
        <v>3.8</v>
      </c>
      <c r="H1582" s="89">
        <v>0</v>
      </c>
      <c r="I1582" s="89">
        <v>0</v>
      </c>
      <c r="J1582" s="89">
        <v>0</v>
      </c>
      <c r="K1582" s="88">
        <v>0</v>
      </c>
      <c r="L1582" s="89">
        <v>0</v>
      </c>
      <c r="M1582" s="24">
        <v>7</v>
      </c>
      <c r="N1582" s="25"/>
      <c r="O1582" s="4"/>
    </row>
    <row r="1583" spans="1:15" ht="18.75">
      <c r="A1583" s="34">
        <v>18</v>
      </c>
      <c r="B1583" s="125">
        <v>0</v>
      </c>
      <c r="C1583" s="89">
        <v>38.8</v>
      </c>
      <c r="D1583" s="89">
        <v>8.5</v>
      </c>
      <c r="E1583" s="104">
        <v>21.6</v>
      </c>
      <c r="F1583" s="23">
        <v>15.8</v>
      </c>
      <c r="G1583" s="88">
        <v>0</v>
      </c>
      <c r="H1583" s="89">
        <v>0</v>
      </c>
      <c r="I1583" s="89">
        <v>0</v>
      </c>
      <c r="J1583" s="89">
        <v>0</v>
      </c>
      <c r="K1583" s="88">
        <v>0</v>
      </c>
      <c r="L1583" s="89">
        <v>0</v>
      </c>
      <c r="M1583" s="24">
        <v>0</v>
      </c>
      <c r="N1583" s="25"/>
      <c r="O1583" s="4"/>
    </row>
    <row r="1584" spans="1:15" ht="18.75">
      <c r="A1584" s="34">
        <v>19</v>
      </c>
      <c r="B1584" s="125">
        <v>0</v>
      </c>
      <c r="C1584" s="89">
        <v>1.2</v>
      </c>
      <c r="D1584" s="89">
        <v>0.1</v>
      </c>
      <c r="E1584" s="105">
        <v>2.8</v>
      </c>
      <c r="F1584" s="23">
        <v>4.1</v>
      </c>
      <c r="G1584" s="88">
        <v>0</v>
      </c>
      <c r="H1584" s="89">
        <v>0</v>
      </c>
      <c r="I1584" s="89">
        <v>0</v>
      </c>
      <c r="J1584" s="89">
        <v>0</v>
      </c>
      <c r="K1584" s="88">
        <v>0</v>
      </c>
      <c r="L1584" s="89">
        <v>0</v>
      </c>
      <c r="M1584" s="24">
        <v>0</v>
      </c>
      <c r="N1584" s="25"/>
      <c r="O1584" s="4"/>
    </row>
    <row r="1585" spans="1:15" ht="18.75">
      <c r="A1585" s="34">
        <v>20</v>
      </c>
      <c r="B1585" s="125">
        <v>0</v>
      </c>
      <c r="C1585" s="89">
        <v>0</v>
      </c>
      <c r="D1585" s="89">
        <v>1.7</v>
      </c>
      <c r="E1585" s="105">
        <v>42.4</v>
      </c>
      <c r="F1585" s="23">
        <v>14.3</v>
      </c>
      <c r="G1585" s="88">
        <v>0</v>
      </c>
      <c r="H1585" s="89">
        <v>0</v>
      </c>
      <c r="I1585" s="89">
        <v>0</v>
      </c>
      <c r="J1585" s="89">
        <v>0</v>
      </c>
      <c r="K1585" s="88">
        <v>0</v>
      </c>
      <c r="L1585" s="89">
        <v>0</v>
      </c>
      <c r="M1585" s="24">
        <v>0</v>
      </c>
      <c r="N1585" s="25"/>
      <c r="O1585" s="4"/>
    </row>
    <row r="1586" spans="1:15" ht="18.75">
      <c r="A1586" s="34">
        <v>21</v>
      </c>
      <c r="B1586" s="125">
        <v>0</v>
      </c>
      <c r="C1586" s="89">
        <v>0</v>
      </c>
      <c r="D1586" s="89">
        <v>4</v>
      </c>
      <c r="E1586" s="105">
        <v>5.7</v>
      </c>
      <c r="F1586" s="23">
        <v>4.4</v>
      </c>
      <c r="G1586" s="88">
        <v>0</v>
      </c>
      <c r="H1586" s="89">
        <v>0</v>
      </c>
      <c r="I1586" s="89">
        <v>0</v>
      </c>
      <c r="J1586" s="89">
        <v>0</v>
      </c>
      <c r="K1586" s="88">
        <v>0</v>
      </c>
      <c r="L1586" s="89">
        <v>0</v>
      </c>
      <c r="M1586" s="24">
        <v>0</v>
      </c>
      <c r="N1586" s="25"/>
      <c r="O1586" s="4"/>
    </row>
    <row r="1587" spans="1:15" ht="18.75">
      <c r="A1587" s="34">
        <v>22</v>
      </c>
      <c r="B1587" s="125">
        <v>0</v>
      </c>
      <c r="C1587" s="89">
        <v>1.5</v>
      </c>
      <c r="D1587" s="89">
        <v>0</v>
      </c>
      <c r="E1587" s="105">
        <v>7.9</v>
      </c>
      <c r="F1587" s="23">
        <v>0</v>
      </c>
      <c r="G1587" s="88">
        <v>0</v>
      </c>
      <c r="H1587" s="89">
        <v>0</v>
      </c>
      <c r="I1587" s="89">
        <v>0</v>
      </c>
      <c r="J1587" s="89">
        <v>0</v>
      </c>
      <c r="K1587" s="88">
        <v>0</v>
      </c>
      <c r="L1587" s="89">
        <v>0</v>
      </c>
      <c r="M1587" s="24">
        <v>0</v>
      </c>
      <c r="N1587" s="25"/>
      <c r="O1587" s="4"/>
    </row>
    <row r="1588" spans="1:15" ht="18.75">
      <c r="A1588" s="34">
        <v>23</v>
      </c>
      <c r="B1588" s="125">
        <v>0</v>
      </c>
      <c r="C1588" s="89">
        <v>0</v>
      </c>
      <c r="D1588" s="89">
        <v>0</v>
      </c>
      <c r="E1588" s="105">
        <v>23.4</v>
      </c>
      <c r="F1588" s="23">
        <v>0</v>
      </c>
      <c r="G1588" s="88">
        <v>0.8</v>
      </c>
      <c r="H1588" s="89">
        <v>1</v>
      </c>
      <c r="I1588" s="89">
        <v>0.3</v>
      </c>
      <c r="J1588" s="89">
        <v>0</v>
      </c>
      <c r="K1588" s="88">
        <v>0</v>
      </c>
      <c r="L1588" s="89">
        <v>25.8</v>
      </c>
      <c r="M1588" s="24">
        <v>0</v>
      </c>
      <c r="N1588" s="25"/>
      <c r="O1588" s="4"/>
    </row>
    <row r="1589" spans="1:15" ht="18.75">
      <c r="A1589" s="34">
        <v>24</v>
      </c>
      <c r="B1589" s="9">
        <v>0</v>
      </c>
      <c r="C1589" s="89">
        <v>1.3</v>
      </c>
      <c r="D1589" s="89">
        <v>0.6</v>
      </c>
      <c r="E1589" s="105">
        <v>0.8</v>
      </c>
      <c r="F1589" s="23">
        <v>0.1</v>
      </c>
      <c r="G1589" s="88">
        <v>0</v>
      </c>
      <c r="H1589" s="89">
        <v>24.2</v>
      </c>
      <c r="I1589" s="89">
        <v>0.1</v>
      </c>
      <c r="J1589" s="89">
        <v>0</v>
      </c>
      <c r="K1589" s="88">
        <v>0</v>
      </c>
      <c r="L1589" s="89">
        <v>0</v>
      </c>
      <c r="M1589" s="24">
        <v>0</v>
      </c>
      <c r="N1589" s="25"/>
      <c r="O1589" s="4"/>
    </row>
    <row r="1590" spans="1:15" ht="18.75">
      <c r="A1590" s="34">
        <v>25</v>
      </c>
      <c r="B1590" s="126">
        <v>0</v>
      </c>
      <c r="C1590" s="89">
        <v>39.8</v>
      </c>
      <c r="D1590" s="89">
        <v>12.4</v>
      </c>
      <c r="E1590" s="105">
        <v>47.7</v>
      </c>
      <c r="F1590" s="23">
        <v>38.5</v>
      </c>
      <c r="G1590" s="88">
        <v>0</v>
      </c>
      <c r="H1590" s="89">
        <v>0.8</v>
      </c>
      <c r="I1590" s="89">
        <v>10.2</v>
      </c>
      <c r="J1590" s="89">
        <v>0</v>
      </c>
      <c r="K1590" s="88">
        <v>0</v>
      </c>
      <c r="L1590" s="89">
        <v>0</v>
      </c>
      <c r="M1590" s="24">
        <v>0</v>
      </c>
      <c r="N1590" s="25"/>
      <c r="O1590" s="4"/>
    </row>
    <row r="1591" spans="1:15" ht="18.75">
      <c r="A1591" s="34">
        <v>26</v>
      </c>
      <c r="B1591" s="126">
        <v>0</v>
      </c>
      <c r="C1591" s="89">
        <v>5</v>
      </c>
      <c r="D1591" s="89">
        <v>0</v>
      </c>
      <c r="E1591" s="105">
        <v>9.5</v>
      </c>
      <c r="F1591" s="23">
        <v>7</v>
      </c>
      <c r="G1591" s="88">
        <v>2.1</v>
      </c>
      <c r="H1591" s="89">
        <v>2.2</v>
      </c>
      <c r="I1591" s="89">
        <v>0</v>
      </c>
      <c r="J1591" s="89">
        <v>0.9</v>
      </c>
      <c r="K1591" s="88">
        <v>0</v>
      </c>
      <c r="L1591" s="89">
        <v>0</v>
      </c>
      <c r="M1591" s="24">
        <v>0</v>
      </c>
      <c r="N1591" s="25"/>
      <c r="O1591" s="4"/>
    </row>
    <row r="1592" spans="1:15" ht="18.75">
      <c r="A1592" s="34">
        <v>27</v>
      </c>
      <c r="B1592" s="126">
        <v>0</v>
      </c>
      <c r="C1592" s="89">
        <v>32.3</v>
      </c>
      <c r="D1592" s="89">
        <v>1.3</v>
      </c>
      <c r="E1592" s="105">
        <v>0</v>
      </c>
      <c r="F1592" s="23">
        <v>2.6</v>
      </c>
      <c r="G1592" s="88">
        <v>2.1</v>
      </c>
      <c r="H1592" s="89">
        <v>0</v>
      </c>
      <c r="I1592" s="89">
        <v>0</v>
      </c>
      <c r="J1592" s="89">
        <v>15.6</v>
      </c>
      <c r="K1592" s="88">
        <v>0</v>
      </c>
      <c r="L1592" s="89">
        <v>0</v>
      </c>
      <c r="M1592" s="24">
        <v>0</v>
      </c>
      <c r="N1592" s="25"/>
      <c r="O1592" s="4"/>
    </row>
    <row r="1593" spans="1:15" ht="18.75">
      <c r="A1593" s="34">
        <v>28</v>
      </c>
      <c r="B1593" s="126">
        <v>2.1</v>
      </c>
      <c r="C1593" s="89">
        <v>10.9</v>
      </c>
      <c r="D1593" s="89">
        <v>39</v>
      </c>
      <c r="E1593" s="105">
        <v>0</v>
      </c>
      <c r="F1593" s="23">
        <v>0</v>
      </c>
      <c r="G1593" s="88">
        <v>0</v>
      </c>
      <c r="H1593" s="89">
        <v>3.6</v>
      </c>
      <c r="I1593" s="89">
        <v>0</v>
      </c>
      <c r="J1593" s="89">
        <v>0.4</v>
      </c>
      <c r="K1593" s="88">
        <v>0</v>
      </c>
      <c r="L1593" s="89">
        <v>0</v>
      </c>
      <c r="M1593" s="24">
        <v>0</v>
      </c>
      <c r="N1593" s="25"/>
      <c r="O1593" s="4"/>
    </row>
    <row r="1594" spans="1:15" ht="18.75">
      <c r="A1594" s="34">
        <v>29</v>
      </c>
      <c r="B1594" s="126">
        <v>3.4</v>
      </c>
      <c r="C1594" s="89">
        <v>1.5</v>
      </c>
      <c r="D1594" s="89">
        <v>3.6</v>
      </c>
      <c r="E1594" s="105">
        <v>0</v>
      </c>
      <c r="F1594" s="23">
        <v>7.6</v>
      </c>
      <c r="G1594" s="88">
        <v>20.5</v>
      </c>
      <c r="H1594" s="89">
        <v>0</v>
      </c>
      <c r="I1594" s="89">
        <v>0</v>
      </c>
      <c r="J1594" s="89">
        <v>0</v>
      </c>
      <c r="K1594" s="88">
        <v>0</v>
      </c>
      <c r="L1594" s="89"/>
      <c r="M1594" s="24">
        <v>0</v>
      </c>
      <c r="N1594" s="25"/>
      <c r="O1594" s="4"/>
    </row>
    <row r="1595" spans="1:15" ht="18.75">
      <c r="A1595" s="34">
        <v>30</v>
      </c>
      <c r="B1595" s="126">
        <v>0</v>
      </c>
      <c r="C1595" s="115">
        <v>2.7</v>
      </c>
      <c r="D1595" s="89">
        <v>20.1</v>
      </c>
      <c r="E1595" s="105">
        <v>0</v>
      </c>
      <c r="F1595" s="23">
        <v>0.9</v>
      </c>
      <c r="G1595" s="88">
        <v>0</v>
      </c>
      <c r="H1595" s="89">
        <v>0</v>
      </c>
      <c r="I1595" s="9">
        <v>0</v>
      </c>
      <c r="J1595" s="89">
        <v>0</v>
      </c>
      <c r="K1595" s="88">
        <v>0</v>
      </c>
      <c r="L1595" s="23"/>
      <c r="M1595" s="24">
        <v>9</v>
      </c>
      <c r="N1595" s="25"/>
      <c r="O1595" s="4"/>
    </row>
    <row r="1596" spans="1:15" ht="18.75">
      <c r="A1596" s="127">
        <v>31</v>
      </c>
      <c r="B1596" s="128"/>
      <c r="C1596" s="116">
        <v>3</v>
      </c>
      <c r="D1596" s="28"/>
      <c r="E1596" s="106">
        <v>0</v>
      </c>
      <c r="F1596" s="28">
        <v>0.9</v>
      </c>
      <c r="G1596" s="90"/>
      <c r="H1596" s="91">
        <v>0</v>
      </c>
      <c r="I1596" s="28"/>
      <c r="J1596" s="91">
        <v>0</v>
      </c>
      <c r="K1596" s="92">
        <v>0</v>
      </c>
      <c r="L1596" s="28"/>
      <c r="M1596" s="29">
        <v>0.5</v>
      </c>
      <c r="N1596" s="59"/>
      <c r="O1596" s="4"/>
    </row>
    <row r="1597" spans="1:15" ht="18.75">
      <c r="A1597" s="60" t="s">
        <v>43</v>
      </c>
      <c r="B1597" s="117">
        <f aca="true" t="shared" si="79" ref="B1597:M1597">SUM(B1566:B1596)</f>
        <v>16.799999999999997</v>
      </c>
      <c r="C1597" s="62">
        <f t="shared" si="79"/>
        <v>223.70000000000002</v>
      </c>
      <c r="D1597" s="62">
        <f t="shared" si="79"/>
        <v>131.5</v>
      </c>
      <c r="E1597" s="62">
        <f t="shared" si="79"/>
        <v>305</v>
      </c>
      <c r="F1597" s="62">
        <f t="shared" si="79"/>
        <v>200.4</v>
      </c>
      <c r="G1597" s="62">
        <f t="shared" si="79"/>
        <v>99.89999999999998</v>
      </c>
      <c r="H1597" s="62">
        <f t="shared" si="79"/>
        <v>153.89999999999998</v>
      </c>
      <c r="I1597" s="62">
        <f t="shared" si="79"/>
        <v>13</v>
      </c>
      <c r="J1597" s="62">
        <f t="shared" si="79"/>
        <v>16.9</v>
      </c>
      <c r="K1597" s="62">
        <f t="shared" si="79"/>
        <v>0.7</v>
      </c>
      <c r="L1597" s="62">
        <f t="shared" si="79"/>
        <v>25.8</v>
      </c>
      <c r="M1597" s="118">
        <f t="shared" si="79"/>
        <v>19.9</v>
      </c>
      <c r="N1597" s="119">
        <f>SUM(B1597:M1597)</f>
        <v>1207.5</v>
      </c>
      <c r="O1597" s="4" t="s">
        <v>14</v>
      </c>
    </row>
    <row r="1598" spans="1:15" ht="18.75">
      <c r="A1598" s="54" t="s">
        <v>44</v>
      </c>
      <c r="B1598" s="120">
        <f>AVERAGE(B1566:B1596)</f>
        <v>0.5599999999999999</v>
      </c>
      <c r="C1598" s="23">
        <f>AVERAGE(C1566:C1596)</f>
        <v>7.216129032258065</v>
      </c>
      <c r="D1598" s="23">
        <f aca="true" t="shared" si="80" ref="D1598:M1598">AVERAGE(D1566:D1596)</f>
        <v>4.383333333333334</v>
      </c>
      <c r="E1598" s="23">
        <f t="shared" si="80"/>
        <v>9.838709677419354</v>
      </c>
      <c r="F1598" s="23">
        <f t="shared" si="80"/>
        <v>6.464516129032258</v>
      </c>
      <c r="G1598" s="23">
        <f t="shared" si="80"/>
        <v>3.329999999999999</v>
      </c>
      <c r="H1598" s="23">
        <f t="shared" si="80"/>
        <v>4.9645161290322575</v>
      </c>
      <c r="I1598" s="23">
        <f t="shared" si="80"/>
        <v>0.43333333333333335</v>
      </c>
      <c r="J1598" s="23">
        <f t="shared" si="80"/>
        <v>0.5451612903225806</v>
      </c>
      <c r="K1598" s="23">
        <f t="shared" si="80"/>
        <v>0.02258064516129032</v>
      </c>
      <c r="L1598" s="23">
        <f t="shared" si="80"/>
        <v>0.9214285714285715</v>
      </c>
      <c r="M1598" s="35">
        <f t="shared" si="80"/>
        <v>0.6419354838709677</v>
      </c>
      <c r="N1598" s="36">
        <f>AVERAGE(B1598:M1598)</f>
        <v>3.2768036354326675</v>
      </c>
      <c r="O1598" s="4" t="s">
        <v>201</v>
      </c>
    </row>
    <row r="1599" spans="1:15" ht="18.75">
      <c r="A1599" s="107" t="s">
        <v>45</v>
      </c>
      <c r="B1599" s="108">
        <f aca="true" t="shared" si="81" ref="B1599:M1599">COUNTIF(B1566:B1596,"&gt;0")</f>
        <v>9</v>
      </c>
      <c r="C1599" s="109">
        <f t="shared" si="81"/>
        <v>20</v>
      </c>
      <c r="D1599" s="109">
        <f t="shared" si="81"/>
        <v>20</v>
      </c>
      <c r="E1599" s="109">
        <f t="shared" si="81"/>
        <v>19</v>
      </c>
      <c r="F1599" s="109">
        <f t="shared" si="81"/>
        <v>25</v>
      </c>
      <c r="G1599" s="109">
        <f t="shared" si="81"/>
        <v>14</v>
      </c>
      <c r="H1599" s="109">
        <f t="shared" si="81"/>
        <v>18</v>
      </c>
      <c r="I1599" s="109">
        <f t="shared" si="81"/>
        <v>5</v>
      </c>
      <c r="J1599" s="109">
        <f t="shared" si="81"/>
        <v>3</v>
      </c>
      <c r="K1599" s="109">
        <f t="shared" si="81"/>
        <v>2</v>
      </c>
      <c r="L1599" s="109">
        <f t="shared" si="81"/>
        <v>1</v>
      </c>
      <c r="M1599" s="110">
        <f t="shared" si="81"/>
        <v>4</v>
      </c>
      <c r="N1599" s="111">
        <f>SUM(B1599:M1599)</f>
        <v>140</v>
      </c>
      <c r="O1599" s="2" t="s">
        <v>45</v>
      </c>
    </row>
    <row r="1600" spans="1:13" ht="18.75">
      <c r="A1600" s="49" t="s">
        <v>13</v>
      </c>
      <c r="D1600" s="2" t="s">
        <v>14</v>
      </c>
      <c r="F1600" s="10"/>
      <c r="I1600" s="2" t="s">
        <v>16</v>
      </c>
      <c r="L1600" s="2" t="s">
        <v>14</v>
      </c>
      <c r="M1600" s="10"/>
    </row>
    <row r="1601" spans="1:13" ht="18.75">
      <c r="A1601" s="49" t="s">
        <v>17</v>
      </c>
      <c r="D1601" s="2" t="s">
        <v>14</v>
      </c>
      <c r="F1601" s="10"/>
      <c r="I1601" s="2" t="s">
        <v>18</v>
      </c>
      <c r="L1601" s="2" t="s">
        <v>14</v>
      </c>
      <c r="M1601" s="10"/>
    </row>
    <row r="1602" spans="1:13" ht="18.75">
      <c r="A1602" s="49" t="s">
        <v>19</v>
      </c>
      <c r="D1602" s="2" t="s">
        <v>14</v>
      </c>
      <c r="F1602" s="10"/>
      <c r="I1602" s="2" t="s">
        <v>20</v>
      </c>
      <c r="L1602" s="2" t="s">
        <v>14</v>
      </c>
      <c r="M1602" s="10"/>
    </row>
    <row r="1603" spans="1:13" ht="18.75">
      <c r="A1603" s="49" t="s">
        <v>21</v>
      </c>
      <c r="D1603" s="2" t="s">
        <v>14</v>
      </c>
      <c r="F1603" s="10"/>
      <c r="I1603" s="2" t="s">
        <v>22</v>
      </c>
      <c r="L1603" s="2" t="s">
        <v>14</v>
      </c>
      <c r="M1603" s="10"/>
    </row>
    <row r="1604" spans="1:13" ht="18.75">
      <c r="A1604" s="49" t="s">
        <v>23</v>
      </c>
      <c r="D1604" s="2" t="s">
        <v>14</v>
      </c>
      <c r="F1604" s="10"/>
      <c r="I1604" s="2" t="s">
        <v>24</v>
      </c>
      <c r="L1604" s="2" t="s">
        <v>14</v>
      </c>
      <c r="M1604" s="10"/>
    </row>
    <row r="1605" spans="1:13" ht="18.75">
      <c r="A1605" s="49" t="s">
        <v>25</v>
      </c>
      <c r="D1605" s="2" t="s">
        <v>14</v>
      </c>
      <c r="F1605" s="10"/>
      <c r="I1605" s="2" t="s">
        <v>26</v>
      </c>
      <c r="L1605" s="2" t="s">
        <v>14</v>
      </c>
      <c r="M1605" s="10"/>
    </row>
    <row r="1606" spans="1:13" ht="18.75">
      <c r="A1606" s="49" t="s">
        <v>27</v>
      </c>
      <c r="D1606" s="2" t="s">
        <v>14</v>
      </c>
      <c r="F1606" s="10"/>
      <c r="G1606" s="6"/>
      <c r="M1606" s="10"/>
    </row>
    <row r="1608" spans="1:14" ht="18.75">
      <c r="A1608" s="129" t="s">
        <v>209</v>
      </c>
      <c r="B1608" s="129"/>
      <c r="C1608" s="129"/>
      <c r="D1608" s="129"/>
      <c r="E1608" s="129"/>
      <c r="F1608" s="129"/>
      <c r="G1608" s="129"/>
      <c r="H1608" s="129"/>
      <c r="I1608" s="129"/>
      <c r="J1608" s="129"/>
      <c r="K1608" s="129"/>
      <c r="L1608" s="129"/>
      <c r="M1608" s="129"/>
      <c r="N1608" s="129"/>
    </row>
    <row r="1609" spans="1:14" ht="18.75">
      <c r="A1609" s="130" t="s">
        <v>200</v>
      </c>
      <c r="B1609" s="130"/>
      <c r="C1609" s="130"/>
      <c r="D1609" s="130"/>
      <c r="E1609" s="130"/>
      <c r="F1609" s="130"/>
      <c r="G1609" s="130"/>
      <c r="H1609" s="130"/>
      <c r="I1609" s="130"/>
      <c r="J1609" s="130"/>
      <c r="K1609" s="130"/>
      <c r="L1609" s="130"/>
      <c r="M1609" s="130"/>
      <c r="N1609" s="130"/>
    </row>
    <row r="1610" spans="1:14" ht="18.75">
      <c r="A1610" s="131" t="s">
        <v>227</v>
      </c>
      <c r="B1610" s="131"/>
      <c r="C1610" s="131"/>
      <c r="D1610" s="131"/>
      <c r="E1610" s="131"/>
      <c r="F1610" s="131"/>
      <c r="G1610" s="131"/>
      <c r="H1610" s="131"/>
      <c r="I1610" s="131"/>
      <c r="J1610" s="131"/>
      <c r="K1610" s="131"/>
      <c r="L1610" s="131"/>
      <c r="M1610" s="131"/>
      <c r="N1610" s="131"/>
    </row>
    <row r="1611" spans="1:14" ht="18.75">
      <c r="A1611" s="121" t="s">
        <v>15</v>
      </c>
      <c r="B1611" s="122" t="s">
        <v>30</v>
      </c>
      <c r="C1611" s="13" t="s">
        <v>31</v>
      </c>
      <c r="D1611" s="13" t="s">
        <v>32</v>
      </c>
      <c r="E1611" s="13" t="s">
        <v>33</v>
      </c>
      <c r="F1611" s="13" t="s">
        <v>34</v>
      </c>
      <c r="G1611" s="13" t="s">
        <v>35</v>
      </c>
      <c r="H1611" s="13" t="s">
        <v>36</v>
      </c>
      <c r="I1611" s="13" t="s">
        <v>37</v>
      </c>
      <c r="J1611" s="13" t="s">
        <v>38</v>
      </c>
      <c r="K1611" s="13" t="s">
        <v>39</v>
      </c>
      <c r="L1611" s="13" t="s">
        <v>40</v>
      </c>
      <c r="M1611" s="14" t="s">
        <v>41</v>
      </c>
      <c r="N1611" s="15" t="s">
        <v>42</v>
      </c>
    </row>
    <row r="1612" spans="1:15" ht="18.75">
      <c r="A1612" s="123">
        <v>1</v>
      </c>
      <c r="B1612" s="124">
        <v>0</v>
      </c>
      <c r="C1612" s="94">
        <v>33.6</v>
      </c>
      <c r="D1612" s="9">
        <v>2.4</v>
      </c>
      <c r="E1612" s="103">
        <v>24.5</v>
      </c>
      <c r="F1612" s="62">
        <v>3.3</v>
      </c>
      <c r="G1612" s="84">
        <v>0</v>
      </c>
      <c r="H1612" s="114">
        <v>98.1</v>
      </c>
      <c r="I1612" s="89">
        <v>0</v>
      </c>
      <c r="J1612" s="85">
        <v>0</v>
      </c>
      <c r="K1612" s="86">
        <v>0</v>
      </c>
      <c r="L1612" s="87">
        <v>0</v>
      </c>
      <c r="M1612" s="63">
        <v>0</v>
      </c>
      <c r="N1612" s="20"/>
      <c r="O1612" s="4"/>
    </row>
    <row r="1613" spans="1:15" ht="18.75">
      <c r="A1613" s="34">
        <v>2</v>
      </c>
      <c r="B1613" s="9">
        <v>5.1</v>
      </c>
      <c r="C1613" s="89">
        <v>8.2</v>
      </c>
      <c r="D1613" s="97">
        <v>0</v>
      </c>
      <c r="E1613" s="104">
        <v>0</v>
      </c>
      <c r="F1613" s="23">
        <v>5</v>
      </c>
      <c r="G1613" s="88">
        <v>1.6</v>
      </c>
      <c r="H1613" s="89">
        <v>42.4</v>
      </c>
      <c r="I1613" s="89">
        <v>0</v>
      </c>
      <c r="J1613" s="89">
        <v>0</v>
      </c>
      <c r="K1613" s="88">
        <v>0</v>
      </c>
      <c r="L1613" s="89">
        <v>0</v>
      </c>
      <c r="M1613" s="24">
        <v>0</v>
      </c>
      <c r="N1613" s="25"/>
      <c r="O1613" s="4"/>
    </row>
    <row r="1614" spans="1:15" ht="18.75">
      <c r="A1614" s="34">
        <v>3</v>
      </c>
      <c r="B1614" s="125">
        <v>0</v>
      </c>
      <c r="C1614" s="89">
        <v>0</v>
      </c>
      <c r="D1614" s="97">
        <v>0</v>
      </c>
      <c r="E1614" s="104">
        <v>1.3</v>
      </c>
      <c r="F1614" s="23">
        <v>0</v>
      </c>
      <c r="G1614" s="88">
        <v>5.5</v>
      </c>
      <c r="H1614" s="89">
        <v>5.1</v>
      </c>
      <c r="I1614" s="89">
        <v>0</v>
      </c>
      <c r="J1614" s="89">
        <v>0</v>
      </c>
      <c r="K1614" s="88">
        <v>0</v>
      </c>
      <c r="L1614" s="89">
        <v>0</v>
      </c>
      <c r="M1614" s="24">
        <v>0</v>
      </c>
      <c r="N1614" s="25"/>
      <c r="O1614" s="4"/>
    </row>
    <row r="1615" spans="1:15" ht="18.75">
      <c r="A1615" s="34">
        <v>4</v>
      </c>
      <c r="B1615" s="125">
        <v>5.8</v>
      </c>
      <c r="C1615" s="89">
        <v>0</v>
      </c>
      <c r="D1615" s="97">
        <v>2.6</v>
      </c>
      <c r="E1615" s="104">
        <v>0</v>
      </c>
      <c r="F1615" s="23">
        <v>0</v>
      </c>
      <c r="G1615" s="88">
        <v>4.8</v>
      </c>
      <c r="H1615" s="89">
        <v>0</v>
      </c>
      <c r="I1615" s="89">
        <v>0</v>
      </c>
      <c r="J1615" s="89">
        <v>0</v>
      </c>
      <c r="K1615" s="88">
        <v>0</v>
      </c>
      <c r="L1615" s="89">
        <v>0</v>
      </c>
      <c r="M1615" s="24">
        <v>0</v>
      </c>
      <c r="N1615" s="25"/>
      <c r="O1615" s="4"/>
    </row>
    <row r="1616" spans="1:15" ht="18.75">
      <c r="A1616" s="34">
        <v>5</v>
      </c>
      <c r="B1616" s="125">
        <v>0</v>
      </c>
      <c r="C1616" s="89">
        <v>23</v>
      </c>
      <c r="D1616" s="89">
        <v>33.7</v>
      </c>
      <c r="E1616" s="104">
        <v>0</v>
      </c>
      <c r="F1616" s="23">
        <v>4</v>
      </c>
      <c r="G1616" s="88">
        <v>0</v>
      </c>
      <c r="H1616" s="89">
        <v>0</v>
      </c>
      <c r="I1616" s="89">
        <v>0</v>
      </c>
      <c r="J1616" s="89">
        <v>0</v>
      </c>
      <c r="K1616" s="88">
        <v>0</v>
      </c>
      <c r="L1616" s="89">
        <v>0</v>
      </c>
      <c r="M1616" s="24">
        <v>0</v>
      </c>
      <c r="N1616" s="25"/>
      <c r="O1616" s="4"/>
    </row>
    <row r="1617" spans="1:15" ht="18.75">
      <c r="A1617" s="34">
        <v>6</v>
      </c>
      <c r="B1617" s="125">
        <v>0</v>
      </c>
      <c r="C1617" s="89">
        <v>0</v>
      </c>
      <c r="D1617" s="89">
        <v>0</v>
      </c>
      <c r="E1617" s="104">
        <v>0</v>
      </c>
      <c r="F1617" s="23">
        <v>1</v>
      </c>
      <c r="G1617" s="88">
        <v>0</v>
      </c>
      <c r="H1617" s="89">
        <v>0</v>
      </c>
      <c r="I1617" s="89">
        <v>0</v>
      </c>
      <c r="J1617" s="89">
        <v>0</v>
      </c>
      <c r="K1617" s="88">
        <v>0</v>
      </c>
      <c r="L1617" s="89">
        <v>0</v>
      </c>
      <c r="M1617" s="24">
        <v>0</v>
      </c>
      <c r="N1617" s="25"/>
      <c r="O1617" s="4"/>
    </row>
    <row r="1618" spans="1:15" ht="18.75">
      <c r="A1618" s="34">
        <v>7</v>
      </c>
      <c r="B1618" s="125">
        <v>0.4</v>
      </c>
      <c r="C1618" s="89">
        <v>0</v>
      </c>
      <c r="D1618" s="89">
        <v>0</v>
      </c>
      <c r="E1618" s="104">
        <v>0.6</v>
      </c>
      <c r="F1618" s="23">
        <v>0</v>
      </c>
      <c r="G1618" s="88">
        <v>9</v>
      </c>
      <c r="H1618" s="89">
        <v>0</v>
      </c>
      <c r="I1618" s="89">
        <v>0</v>
      </c>
      <c r="J1618" s="89">
        <v>0</v>
      </c>
      <c r="K1618" s="88">
        <v>7.9</v>
      </c>
      <c r="L1618" s="89">
        <v>0</v>
      </c>
      <c r="M1618" s="24">
        <v>0</v>
      </c>
      <c r="N1618" s="25"/>
      <c r="O1618" s="4"/>
    </row>
    <row r="1619" spans="1:15" ht="18.75">
      <c r="A1619" s="34">
        <v>8</v>
      </c>
      <c r="B1619" s="125">
        <v>0</v>
      </c>
      <c r="C1619" s="89">
        <v>0</v>
      </c>
      <c r="D1619" s="89">
        <v>0.6</v>
      </c>
      <c r="E1619" s="104">
        <v>6.7</v>
      </c>
      <c r="F1619" s="23">
        <v>2</v>
      </c>
      <c r="G1619" s="88">
        <v>19.6</v>
      </c>
      <c r="H1619" s="89">
        <v>0</v>
      </c>
      <c r="I1619" s="89">
        <v>0</v>
      </c>
      <c r="J1619" s="89">
        <v>0</v>
      </c>
      <c r="K1619" s="88">
        <v>30</v>
      </c>
      <c r="L1619" s="89">
        <v>0</v>
      </c>
      <c r="M1619" s="24">
        <v>0</v>
      </c>
      <c r="N1619" s="25"/>
      <c r="O1619" s="4"/>
    </row>
    <row r="1620" spans="1:15" ht="18.75">
      <c r="A1620" s="34">
        <v>9</v>
      </c>
      <c r="B1620" s="125">
        <v>0</v>
      </c>
      <c r="C1620" s="89">
        <v>14.5</v>
      </c>
      <c r="D1620" s="89">
        <v>3.9</v>
      </c>
      <c r="E1620" s="104">
        <v>0</v>
      </c>
      <c r="F1620" s="23">
        <v>0.3</v>
      </c>
      <c r="G1620" s="88">
        <v>46.1</v>
      </c>
      <c r="H1620" s="89">
        <v>0</v>
      </c>
      <c r="I1620" s="89">
        <v>0</v>
      </c>
      <c r="J1620" s="89">
        <v>0</v>
      </c>
      <c r="K1620" s="88">
        <v>0</v>
      </c>
      <c r="L1620" s="89">
        <v>0</v>
      </c>
      <c r="M1620" s="24">
        <v>0</v>
      </c>
      <c r="N1620" s="25"/>
      <c r="O1620" s="4"/>
    </row>
    <row r="1621" spans="1:15" ht="18.75">
      <c r="A1621" s="34">
        <v>10</v>
      </c>
      <c r="B1621" s="125">
        <v>0</v>
      </c>
      <c r="C1621" s="89">
        <v>8.5</v>
      </c>
      <c r="D1621" s="89">
        <v>6.8</v>
      </c>
      <c r="E1621" s="104">
        <v>0</v>
      </c>
      <c r="F1621" s="23">
        <v>1.1</v>
      </c>
      <c r="G1621" s="88">
        <v>0</v>
      </c>
      <c r="H1621" s="89">
        <v>23.3</v>
      </c>
      <c r="I1621" s="89">
        <v>57.4</v>
      </c>
      <c r="J1621" s="89">
        <v>0</v>
      </c>
      <c r="K1621" s="88">
        <v>0</v>
      </c>
      <c r="L1621" s="89">
        <v>0</v>
      </c>
      <c r="M1621" s="24">
        <v>0</v>
      </c>
      <c r="N1621" s="25"/>
      <c r="O1621" s="4"/>
    </row>
    <row r="1622" spans="1:15" ht="18.75">
      <c r="A1622" s="34">
        <v>11</v>
      </c>
      <c r="B1622" s="125">
        <v>0</v>
      </c>
      <c r="C1622" s="89">
        <v>0</v>
      </c>
      <c r="D1622" s="89">
        <v>2</v>
      </c>
      <c r="E1622" s="104">
        <v>0</v>
      </c>
      <c r="F1622" s="23">
        <v>0</v>
      </c>
      <c r="G1622" s="88">
        <v>0</v>
      </c>
      <c r="H1622" s="89">
        <v>8.1</v>
      </c>
      <c r="I1622" s="89">
        <v>0.8</v>
      </c>
      <c r="J1622" s="89">
        <v>5.7</v>
      </c>
      <c r="K1622" s="88">
        <v>0</v>
      </c>
      <c r="L1622" s="89">
        <v>0</v>
      </c>
      <c r="M1622" s="24">
        <v>0</v>
      </c>
      <c r="N1622" s="25"/>
      <c r="O1622" s="4"/>
    </row>
    <row r="1623" spans="1:15" ht="18.75">
      <c r="A1623" s="34">
        <v>12</v>
      </c>
      <c r="B1623" s="125">
        <v>0</v>
      </c>
      <c r="C1623" s="89">
        <v>27.2</v>
      </c>
      <c r="D1623" s="89">
        <v>3.2</v>
      </c>
      <c r="E1623" s="104">
        <v>15.3</v>
      </c>
      <c r="F1623" s="23">
        <v>0.5</v>
      </c>
      <c r="G1623" s="88">
        <v>0</v>
      </c>
      <c r="H1623" s="89">
        <v>8.7</v>
      </c>
      <c r="I1623" s="89">
        <v>1.2</v>
      </c>
      <c r="J1623" s="89">
        <v>8</v>
      </c>
      <c r="K1623" s="88">
        <v>0</v>
      </c>
      <c r="L1623" s="89">
        <v>0</v>
      </c>
      <c r="M1623" s="24">
        <v>0</v>
      </c>
      <c r="N1623" s="25"/>
      <c r="O1623" s="4"/>
    </row>
    <row r="1624" spans="1:15" ht="18.75">
      <c r="A1624" s="34">
        <v>13</v>
      </c>
      <c r="B1624" s="125">
        <v>0.2</v>
      </c>
      <c r="C1624" s="89">
        <v>1</v>
      </c>
      <c r="D1624" s="89">
        <v>3.5</v>
      </c>
      <c r="E1624" s="104">
        <v>0</v>
      </c>
      <c r="F1624" s="23">
        <v>0</v>
      </c>
      <c r="G1624" s="88">
        <v>22.4</v>
      </c>
      <c r="H1624" s="89">
        <v>0</v>
      </c>
      <c r="I1624" s="89">
        <v>0.4</v>
      </c>
      <c r="J1624" s="89">
        <v>15.8</v>
      </c>
      <c r="K1624" s="88">
        <v>0</v>
      </c>
      <c r="L1624" s="89">
        <v>0</v>
      </c>
      <c r="M1624" s="24">
        <v>0</v>
      </c>
      <c r="N1624" s="25"/>
      <c r="O1624" s="4"/>
    </row>
    <row r="1625" spans="1:15" ht="18.75">
      <c r="A1625" s="34">
        <v>14</v>
      </c>
      <c r="B1625" s="125">
        <v>0</v>
      </c>
      <c r="C1625" s="89">
        <v>0</v>
      </c>
      <c r="D1625" s="89">
        <v>1.5</v>
      </c>
      <c r="E1625" s="104">
        <v>0</v>
      </c>
      <c r="F1625" s="23">
        <v>0</v>
      </c>
      <c r="G1625" s="88">
        <v>3.4</v>
      </c>
      <c r="H1625" s="89">
        <v>0</v>
      </c>
      <c r="I1625" s="89">
        <v>0</v>
      </c>
      <c r="J1625" s="89">
        <v>0</v>
      </c>
      <c r="K1625" s="88">
        <v>0</v>
      </c>
      <c r="L1625" s="89">
        <v>0</v>
      </c>
      <c r="M1625" s="24">
        <v>0</v>
      </c>
      <c r="N1625" s="25"/>
      <c r="O1625" s="4"/>
    </row>
    <row r="1626" spans="1:15" ht="18.75">
      <c r="A1626" s="34">
        <v>15</v>
      </c>
      <c r="B1626" s="125">
        <v>1.5</v>
      </c>
      <c r="C1626" s="89">
        <v>0</v>
      </c>
      <c r="D1626" s="89">
        <v>2.6</v>
      </c>
      <c r="E1626" s="104">
        <v>1</v>
      </c>
      <c r="F1626" s="23">
        <v>2.5</v>
      </c>
      <c r="G1626" s="88">
        <v>0.8</v>
      </c>
      <c r="H1626" s="89">
        <v>0</v>
      </c>
      <c r="I1626" s="89">
        <v>0</v>
      </c>
      <c r="J1626" s="89">
        <v>0</v>
      </c>
      <c r="K1626" s="88">
        <v>0</v>
      </c>
      <c r="L1626" s="89">
        <v>0</v>
      </c>
      <c r="M1626" s="24">
        <v>0</v>
      </c>
      <c r="N1626" s="25"/>
      <c r="O1626" s="4"/>
    </row>
    <row r="1627" spans="1:15" ht="18.75">
      <c r="A1627" s="34">
        <v>16</v>
      </c>
      <c r="B1627" s="125">
        <v>20.8</v>
      </c>
      <c r="C1627" s="89">
        <v>0</v>
      </c>
      <c r="D1627" s="89">
        <v>0</v>
      </c>
      <c r="E1627" s="104">
        <v>1.6</v>
      </c>
      <c r="F1627" s="23">
        <v>2</v>
      </c>
      <c r="G1627" s="88">
        <v>0</v>
      </c>
      <c r="H1627" s="89">
        <v>0</v>
      </c>
      <c r="I1627" s="89">
        <v>0</v>
      </c>
      <c r="J1627" s="89">
        <v>0</v>
      </c>
      <c r="K1627" s="88">
        <v>0</v>
      </c>
      <c r="L1627" s="89">
        <v>0</v>
      </c>
      <c r="M1627" s="24">
        <v>0</v>
      </c>
      <c r="N1627" s="25"/>
      <c r="O1627" s="4"/>
    </row>
    <row r="1628" spans="1:15" ht="18.75">
      <c r="A1628" s="34">
        <v>17</v>
      </c>
      <c r="B1628" s="125">
        <v>17.8</v>
      </c>
      <c r="C1628" s="89">
        <v>0.8</v>
      </c>
      <c r="D1628" s="89">
        <v>0</v>
      </c>
      <c r="E1628" s="104">
        <v>45.6</v>
      </c>
      <c r="F1628" s="23">
        <v>76.5</v>
      </c>
      <c r="G1628" s="88">
        <v>9.7</v>
      </c>
      <c r="H1628" s="89">
        <v>0</v>
      </c>
      <c r="I1628" s="89">
        <v>0</v>
      </c>
      <c r="J1628" s="89">
        <v>0</v>
      </c>
      <c r="K1628" s="88">
        <v>0</v>
      </c>
      <c r="L1628" s="89">
        <v>0</v>
      </c>
      <c r="M1628" s="24">
        <v>0</v>
      </c>
      <c r="N1628" s="25"/>
      <c r="O1628" s="4"/>
    </row>
    <row r="1629" spans="1:15" ht="18.75">
      <c r="A1629" s="34">
        <v>18</v>
      </c>
      <c r="B1629" s="125">
        <v>0</v>
      </c>
      <c r="C1629" s="89">
        <v>0</v>
      </c>
      <c r="D1629" s="89">
        <v>0</v>
      </c>
      <c r="E1629" s="104">
        <v>1</v>
      </c>
      <c r="F1629" s="23">
        <v>16</v>
      </c>
      <c r="G1629" s="88">
        <v>8.9</v>
      </c>
      <c r="H1629" s="89">
        <v>0</v>
      </c>
      <c r="I1629" s="89">
        <v>0</v>
      </c>
      <c r="J1629" s="89">
        <v>0</v>
      </c>
      <c r="K1629" s="88">
        <v>0</v>
      </c>
      <c r="L1629" s="89">
        <v>0</v>
      </c>
      <c r="M1629" s="24">
        <v>0</v>
      </c>
      <c r="N1629" s="25"/>
      <c r="O1629" s="4"/>
    </row>
    <row r="1630" spans="1:15" ht="18.75">
      <c r="A1630" s="34">
        <v>19</v>
      </c>
      <c r="B1630" s="125">
        <v>0</v>
      </c>
      <c r="C1630" s="89">
        <v>0</v>
      </c>
      <c r="D1630" s="89">
        <v>0</v>
      </c>
      <c r="E1630" s="105">
        <v>0.9</v>
      </c>
      <c r="F1630" s="23">
        <v>0</v>
      </c>
      <c r="G1630" s="88">
        <v>7.1</v>
      </c>
      <c r="H1630" s="89">
        <v>0</v>
      </c>
      <c r="I1630" s="89">
        <v>0</v>
      </c>
      <c r="J1630" s="89">
        <v>0</v>
      </c>
      <c r="K1630" s="88">
        <v>0</v>
      </c>
      <c r="L1630" s="89">
        <v>0</v>
      </c>
      <c r="M1630" s="24">
        <v>0</v>
      </c>
      <c r="N1630" s="25"/>
      <c r="O1630" s="4"/>
    </row>
    <row r="1631" spans="1:15" ht="18.75">
      <c r="A1631" s="34">
        <v>20</v>
      </c>
      <c r="B1631" s="125">
        <v>0</v>
      </c>
      <c r="C1631" s="89">
        <v>0</v>
      </c>
      <c r="D1631" s="89">
        <v>0</v>
      </c>
      <c r="E1631" s="105">
        <v>8.7</v>
      </c>
      <c r="F1631" s="23">
        <v>0</v>
      </c>
      <c r="G1631" s="88">
        <v>0</v>
      </c>
      <c r="H1631" s="89">
        <v>0</v>
      </c>
      <c r="I1631" s="89">
        <v>0</v>
      </c>
      <c r="J1631" s="89">
        <v>0</v>
      </c>
      <c r="K1631" s="88">
        <v>0</v>
      </c>
      <c r="L1631" s="89">
        <v>0</v>
      </c>
      <c r="M1631" s="24">
        <v>0</v>
      </c>
      <c r="N1631" s="25"/>
      <c r="O1631" s="4"/>
    </row>
    <row r="1632" spans="1:15" ht="18.75">
      <c r="A1632" s="34">
        <v>21</v>
      </c>
      <c r="B1632" s="125">
        <v>0</v>
      </c>
      <c r="C1632" s="89">
        <v>27.4</v>
      </c>
      <c r="D1632" s="89">
        <v>18.5</v>
      </c>
      <c r="E1632" s="105">
        <v>3.9</v>
      </c>
      <c r="F1632" s="23">
        <v>11.5</v>
      </c>
      <c r="G1632" s="88">
        <v>0</v>
      </c>
      <c r="H1632" s="89">
        <v>12.3</v>
      </c>
      <c r="I1632" s="89">
        <v>0</v>
      </c>
      <c r="J1632" s="89">
        <v>0</v>
      </c>
      <c r="K1632" s="88">
        <v>0</v>
      </c>
      <c r="L1632" s="89">
        <v>0</v>
      </c>
      <c r="M1632" s="24">
        <v>0</v>
      </c>
      <c r="N1632" s="25"/>
      <c r="O1632" s="4"/>
    </row>
    <row r="1633" spans="1:15" ht="18.75">
      <c r="A1633" s="34">
        <v>22</v>
      </c>
      <c r="B1633" s="125">
        <v>0</v>
      </c>
      <c r="C1633" s="89">
        <v>16.6</v>
      </c>
      <c r="D1633" s="89">
        <v>2.9</v>
      </c>
      <c r="E1633" s="105">
        <v>10.5</v>
      </c>
      <c r="F1633" s="23">
        <v>1</v>
      </c>
      <c r="G1633" s="88">
        <v>0.8</v>
      </c>
      <c r="H1633" s="89">
        <v>47.2</v>
      </c>
      <c r="I1633" s="89">
        <v>0</v>
      </c>
      <c r="J1633" s="89">
        <v>0</v>
      </c>
      <c r="K1633" s="88">
        <v>0</v>
      </c>
      <c r="L1633" s="89">
        <v>0</v>
      </c>
      <c r="M1633" s="24">
        <v>0</v>
      </c>
      <c r="N1633" s="25"/>
      <c r="O1633" s="4"/>
    </row>
    <row r="1634" spans="1:15" ht="18.75">
      <c r="A1634" s="34">
        <v>23</v>
      </c>
      <c r="B1634" s="125">
        <v>0</v>
      </c>
      <c r="C1634" s="89">
        <v>42.6</v>
      </c>
      <c r="D1634" s="89">
        <v>0.7</v>
      </c>
      <c r="E1634" s="105">
        <v>0.8</v>
      </c>
      <c r="F1634" s="23">
        <v>2.8</v>
      </c>
      <c r="G1634" s="88">
        <v>0</v>
      </c>
      <c r="H1634" s="89">
        <v>28.5</v>
      </c>
      <c r="I1634" s="89">
        <v>0</v>
      </c>
      <c r="J1634" s="89">
        <v>0</v>
      </c>
      <c r="K1634" s="88">
        <v>0</v>
      </c>
      <c r="L1634" s="89">
        <v>0</v>
      </c>
      <c r="M1634" s="24">
        <v>0</v>
      </c>
      <c r="N1634" s="25"/>
      <c r="O1634" s="4"/>
    </row>
    <row r="1635" spans="1:15" ht="18.75">
      <c r="A1635" s="34">
        <v>24</v>
      </c>
      <c r="B1635" s="9">
        <v>0</v>
      </c>
      <c r="C1635" s="89">
        <v>3.1</v>
      </c>
      <c r="D1635" s="89">
        <v>23.7</v>
      </c>
      <c r="E1635" s="105">
        <v>18</v>
      </c>
      <c r="F1635" s="23">
        <v>37.1</v>
      </c>
      <c r="G1635" s="88">
        <v>0</v>
      </c>
      <c r="H1635" s="89">
        <v>25.2</v>
      </c>
      <c r="I1635" s="89">
        <v>0</v>
      </c>
      <c r="J1635" s="89">
        <v>0</v>
      </c>
      <c r="K1635" s="88">
        <v>0</v>
      </c>
      <c r="L1635" s="89">
        <v>0</v>
      </c>
      <c r="M1635" s="24">
        <v>0</v>
      </c>
      <c r="N1635" s="25"/>
      <c r="O1635" s="4"/>
    </row>
    <row r="1636" spans="1:15" ht="18.75">
      <c r="A1636" s="34">
        <v>25</v>
      </c>
      <c r="B1636" s="126">
        <v>24.4</v>
      </c>
      <c r="C1636" s="89">
        <v>0</v>
      </c>
      <c r="D1636" s="89">
        <v>3.2</v>
      </c>
      <c r="E1636" s="105">
        <v>7.4</v>
      </c>
      <c r="F1636" s="23">
        <v>3.2</v>
      </c>
      <c r="G1636" s="88">
        <v>0</v>
      </c>
      <c r="H1636" s="89">
        <v>0</v>
      </c>
      <c r="I1636" s="89">
        <v>0</v>
      </c>
      <c r="J1636" s="89">
        <v>0</v>
      </c>
      <c r="K1636" s="88">
        <v>0</v>
      </c>
      <c r="L1636" s="89">
        <v>0</v>
      </c>
      <c r="M1636" s="24">
        <v>0</v>
      </c>
      <c r="N1636" s="25"/>
      <c r="O1636" s="4"/>
    </row>
    <row r="1637" spans="1:15" ht="18.75">
      <c r="A1637" s="34">
        <v>26</v>
      </c>
      <c r="B1637" s="126">
        <v>0</v>
      </c>
      <c r="C1637" s="89">
        <v>57.7</v>
      </c>
      <c r="D1637" s="89">
        <v>26.6</v>
      </c>
      <c r="E1637" s="105">
        <v>1.1</v>
      </c>
      <c r="F1637" s="23">
        <v>11.6</v>
      </c>
      <c r="G1637" s="88">
        <v>1.2</v>
      </c>
      <c r="H1637" s="89">
        <v>0.3</v>
      </c>
      <c r="I1637" s="89">
        <v>0</v>
      </c>
      <c r="J1637" s="89">
        <v>0</v>
      </c>
      <c r="K1637" s="88">
        <v>0</v>
      </c>
      <c r="L1637" s="89">
        <v>0</v>
      </c>
      <c r="M1637" s="24">
        <v>0</v>
      </c>
      <c r="N1637" s="25"/>
      <c r="O1637" s="4"/>
    </row>
    <row r="1638" spans="1:15" ht="18.75">
      <c r="A1638" s="34">
        <v>27</v>
      </c>
      <c r="B1638" s="126">
        <v>11.4</v>
      </c>
      <c r="C1638" s="89">
        <v>1.1</v>
      </c>
      <c r="D1638" s="89">
        <v>1</v>
      </c>
      <c r="E1638" s="105">
        <v>1.1</v>
      </c>
      <c r="F1638" s="23">
        <v>0.2</v>
      </c>
      <c r="G1638" s="88">
        <v>0</v>
      </c>
      <c r="H1638" s="89">
        <v>0</v>
      </c>
      <c r="I1638" s="89">
        <v>0</v>
      </c>
      <c r="J1638" s="89">
        <v>0</v>
      </c>
      <c r="K1638" s="88">
        <v>0</v>
      </c>
      <c r="L1638" s="89">
        <v>0</v>
      </c>
      <c r="M1638" s="24">
        <v>0</v>
      </c>
      <c r="N1638" s="25"/>
      <c r="O1638" s="4"/>
    </row>
    <row r="1639" spans="1:15" ht="18.75">
      <c r="A1639" s="34">
        <v>28</v>
      </c>
      <c r="B1639" s="126">
        <v>0</v>
      </c>
      <c r="C1639" s="89">
        <v>4</v>
      </c>
      <c r="D1639" s="89">
        <v>3.2</v>
      </c>
      <c r="E1639" s="105">
        <v>3.3</v>
      </c>
      <c r="F1639" s="23">
        <v>25.3</v>
      </c>
      <c r="G1639" s="88">
        <v>0</v>
      </c>
      <c r="H1639" s="89">
        <v>0</v>
      </c>
      <c r="I1639" s="89">
        <v>0</v>
      </c>
      <c r="J1639" s="89">
        <v>2.9</v>
      </c>
      <c r="K1639" s="88">
        <v>0</v>
      </c>
      <c r="L1639" s="89">
        <v>0</v>
      </c>
      <c r="M1639" s="24">
        <v>0</v>
      </c>
      <c r="N1639" s="25"/>
      <c r="O1639" s="4"/>
    </row>
    <row r="1640" spans="1:15" ht="18.75">
      <c r="A1640" s="34">
        <v>29</v>
      </c>
      <c r="B1640" s="126">
        <v>0</v>
      </c>
      <c r="C1640" s="89">
        <v>13.3</v>
      </c>
      <c r="D1640" s="89">
        <v>0.7</v>
      </c>
      <c r="E1640" s="105">
        <v>1.5</v>
      </c>
      <c r="F1640" s="23">
        <v>0</v>
      </c>
      <c r="G1640" s="88">
        <v>13.2</v>
      </c>
      <c r="H1640" s="89">
        <v>0</v>
      </c>
      <c r="I1640" s="89">
        <v>0</v>
      </c>
      <c r="J1640" s="89">
        <v>0</v>
      </c>
      <c r="K1640" s="88">
        <v>0</v>
      </c>
      <c r="L1640" s="89"/>
      <c r="M1640" s="24">
        <v>0</v>
      </c>
      <c r="N1640" s="25"/>
      <c r="O1640" s="4"/>
    </row>
    <row r="1641" spans="1:15" ht="18.75">
      <c r="A1641" s="34">
        <v>30</v>
      </c>
      <c r="B1641" s="126">
        <v>0</v>
      </c>
      <c r="C1641" s="115">
        <v>0</v>
      </c>
      <c r="D1641" s="89">
        <v>0.8</v>
      </c>
      <c r="E1641" s="105">
        <v>6</v>
      </c>
      <c r="F1641" s="23">
        <v>3.4</v>
      </c>
      <c r="G1641" s="88">
        <v>0.2</v>
      </c>
      <c r="H1641" s="89">
        <v>0</v>
      </c>
      <c r="I1641" s="9">
        <v>0</v>
      </c>
      <c r="J1641" s="89">
        <v>2.7</v>
      </c>
      <c r="K1641" s="88">
        <v>0</v>
      </c>
      <c r="L1641" s="23"/>
      <c r="M1641" s="24">
        <v>0</v>
      </c>
      <c r="N1641" s="25"/>
      <c r="O1641" s="4"/>
    </row>
    <row r="1642" spans="1:15" ht="18.75">
      <c r="A1642" s="127">
        <v>31</v>
      </c>
      <c r="B1642" s="128"/>
      <c r="C1642" s="116">
        <v>23.6</v>
      </c>
      <c r="D1642" s="28"/>
      <c r="E1642" s="106">
        <v>0.9</v>
      </c>
      <c r="F1642" s="28">
        <v>5.4</v>
      </c>
      <c r="G1642" s="90"/>
      <c r="H1642" s="91">
        <v>0</v>
      </c>
      <c r="I1642" s="28"/>
      <c r="J1642" s="91">
        <v>0</v>
      </c>
      <c r="K1642" s="92">
        <v>0</v>
      </c>
      <c r="L1642" s="28"/>
      <c r="M1642" s="29">
        <v>0</v>
      </c>
      <c r="N1642" s="59"/>
      <c r="O1642" s="4"/>
    </row>
    <row r="1643" spans="1:15" ht="18.75">
      <c r="A1643" s="60" t="s">
        <v>43</v>
      </c>
      <c r="B1643" s="117">
        <f aca="true" t="shared" si="82" ref="B1643:M1643">SUM(B1612:B1642)</f>
        <v>87.4</v>
      </c>
      <c r="C1643" s="62">
        <f t="shared" si="82"/>
        <v>306.20000000000005</v>
      </c>
      <c r="D1643" s="62">
        <f t="shared" si="82"/>
        <v>144.10000000000002</v>
      </c>
      <c r="E1643" s="62">
        <f t="shared" si="82"/>
        <v>161.70000000000005</v>
      </c>
      <c r="F1643" s="62">
        <f t="shared" si="82"/>
        <v>215.7</v>
      </c>
      <c r="G1643" s="62">
        <f t="shared" si="82"/>
        <v>154.29999999999998</v>
      </c>
      <c r="H1643" s="62">
        <f t="shared" si="82"/>
        <v>299.2</v>
      </c>
      <c r="I1643" s="62">
        <f t="shared" si="82"/>
        <v>59.8</v>
      </c>
      <c r="J1643" s="62">
        <f t="shared" si="82"/>
        <v>35.1</v>
      </c>
      <c r="K1643" s="62">
        <f t="shared" si="82"/>
        <v>37.9</v>
      </c>
      <c r="L1643" s="62">
        <f t="shared" si="82"/>
        <v>0</v>
      </c>
      <c r="M1643" s="118">
        <f t="shared" si="82"/>
        <v>0</v>
      </c>
      <c r="N1643" s="119">
        <f>SUM(B1643:M1643)</f>
        <v>1501.4</v>
      </c>
      <c r="O1643" s="4" t="s">
        <v>14</v>
      </c>
    </row>
    <row r="1644" spans="1:15" ht="18.75">
      <c r="A1644" s="54" t="s">
        <v>44</v>
      </c>
      <c r="B1644" s="120">
        <f>AVERAGE(B1612:B1642)</f>
        <v>2.9133333333333336</v>
      </c>
      <c r="C1644" s="23">
        <f>AVERAGE(C1612:C1642)</f>
        <v>9.877419354838711</v>
      </c>
      <c r="D1644" s="23">
        <f aca="true" t="shared" si="83" ref="D1644:M1644">AVERAGE(D1612:D1642)</f>
        <v>4.803333333333334</v>
      </c>
      <c r="E1644" s="23">
        <f t="shared" si="83"/>
        <v>5.216129032258066</v>
      </c>
      <c r="F1644" s="23">
        <f t="shared" si="83"/>
        <v>6.958064516129032</v>
      </c>
      <c r="G1644" s="23">
        <f t="shared" si="83"/>
        <v>5.143333333333333</v>
      </c>
      <c r="H1644" s="23">
        <f t="shared" si="83"/>
        <v>9.651612903225805</v>
      </c>
      <c r="I1644" s="23">
        <f t="shared" si="83"/>
        <v>1.9933333333333332</v>
      </c>
      <c r="J1644" s="23">
        <f t="shared" si="83"/>
        <v>1.132258064516129</v>
      </c>
      <c r="K1644" s="23">
        <f t="shared" si="83"/>
        <v>1.2225806451612902</v>
      </c>
      <c r="L1644" s="23">
        <f t="shared" si="83"/>
        <v>0</v>
      </c>
      <c r="M1644" s="35">
        <f t="shared" si="83"/>
        <v>0</v>
      </c>
      <c r="N1644" s="36">
        <f>AVERAGE(B1644:M1644)</f>
        <v>4.07594982078853</v>
      </c>
      <c r="O1644" s="4" t="s">
        <v>201</v>
      </c>
    </row>
    <row r="1645" spans="1:15" ht="18.75">
      <c r="A1645" s="107" t="s">
        <v>45</v>
      </c>
      <c r="B1645" s="108">
        <f aca="true" t="shared" si="84" ref="B1645:M1645">COUNTIF(B1612:B1642,"&gt;0")</f>
        <v>9</v>
      </c>
      <c r="C1645" s="109">
        <f t="shared" si="84"/>
        <v>17</v>
      </c>
      <c r="D1645" s="109">
        <f t="shared" si="84"/>
        <v>21</v>
      </c>
      <c r="E1645" s="109">
        <f t="shared" si="84"/>
        <v>22</v>
      </c>
      <c r="F1645" s="109">
        <f t="shared" si="84"/>
        <v>22</v>
      </c>
      <c r="G1645" s="109">
        <f t="shared" si="84"/>
        <v>16</v>
      </c>
      <c r="H1645" s="109">
        <f t="shared" si="84"/>
        <v>11</v>
      </c>
      <c r="I1645" s="109">
        <f t="shared" si="84"/>
        <v>4</v>
      </c>
      <c r="J1645" s="109">
        <f t="shared" si="84"/>
        <v>5</v>
      </c>
      <c r="K1645" s="109">
        <f t="shared" si="84"/>
        <v>2</v>
      </c>
      <c r="L1645" s="109">
        <f t="shared" si="84"/>
        <v>0</v>
      </c>
      <c r="M1645" s="110">
        <f t="shared" si="84"/>
        <v>0</v>
      </c>
      <c r="N1645" s="111">
        <f>SUM(B1645:M1645)</f>
        <v>129</v>
      </c>
      <c r="O1645" s="2" t="s">
        <v>45</v>
      </c>
    </row>
    <row r="1646" spans="1:13" ht="18.75">
      <c r="A1646" s="49" t="s">
        <v>13</v>
      </c>
      <c r="D1646" s="2" t="s">
        <v>14</v>
      </c>
      <c r="F1646" s="10"/>
      <c r="I1646" s="2" t="s">
        <v>16</v>
      </c>
      <c r="L1646" s="2" t="s">
        <v>14</v>
      </c>
      <c r="M1646" s="10"/>
    </row>
    <row r="1647" spans="1:13" ht="18.75">
      <c r="A1647" s="49" t="s">
        <v>17</v>
      </c>
      <c r="D1647" s="2" t="s">
        <v>14</v>
      </c>
      <c r="F1647" s="10"/>
      <c r="I1647" s="2" t="s">
        <v>18</v>
      </c>
      <c r="L1647" s="2" t="s">
        <v>14</v>
      </c>
      <c r="M1647" s="10"/>
    </row>
    <row r="1648" spans="1:13" ht="18.75">
      <c r="A1648" s="49" t="s">
        <v>19</v>
      </c>
      <c r="D1648" s="2" t="s">
        <v>14</v>
      </c>
      <c r="F1648" s="10"/>
      <c r="I1648" s="2" t="s">
        <v>20</v>
      </c>
      <c r="L1648" s="2" t="s">
        <v>14</v>
      </c>
      <c r="M1648" s="10"/>
    </row>
    <row r="1649" spans="1:13" ht="18.75">
      <c r="A1649" s="49" t="s">
        <v>21</v>
      </c>
      <c r="D1649" s="2" t="s">
        <v>14</v>
      </c>
      <c r="F1649" s="10"/>
      <c r="I1649" s="2" t="s">
        <v>22</v>
      </c>
      <c r="L1649" s="2" t="s">
        <v>14</v>
      </c>
      <c r="M1649" s="10"/>
    </row>
    <row r="1650" spans="1:13" ht="18.75">
      <c r="A1650" s="49" t="s">
        <v>23</v>
      </c>
      <c r="D1650" s="2" t="s">
        <v>14</v>
      </c>
      <c r="F1650" s="10"/>
      <c r="I1650" s="2" t="s">
        <v>24</v>
      </c>
      <c r="L1650" s="2" t="s">
        <v>14</v>
      </c>
      <c r="M1650" s="10"/>
    </row>
    <row r="1651" spans="1:13" ht="18.75">
      <c r="A1651" s="49" t="s">
        <v>25</v>
      </c>
      <c r="D1651" s="2" t="s">
        <v>14</v>
      </c>
      <c r="F1651" s="10"/>
      <c r="I1651" s="2" t="s">
        <v>26</v>
      </c>
      <c r="L1651" s="2" t="s">
        <v>14</v>
      </c>
      <c r="M1651" s="10"/>
    </row>
    <row r="1652" spans="1:13" ht="18.75">
      <c r="A1652" s="49" t="s">
        <v>27</v>
      </c>
      <c r="D1652" s="2" t="s">
        <v>14</v>
      </c>
      <c r="F1652" s="10"/>
      <c r="G1652" s="6"/>
      <c r="M1652" s="10"/>
    </row>
    <row r="1654" spans="1:14" ht="18.75">
      <c r="A1654" s="129" t="s">
        <v>209</v>
      </c>
      <c r="B1654" s="129"/>
      <c r="C1654" s="129"/>
      <c r="D1654" s="129"/>
      <c r="E1654" s="129"/>
      <c r="F1654" s="129"/>
      <c r="G1654" s="129"/>
      <c r="H1654" s="129"/>
      <c r="I1654" s="129"/>
      <c r="J1654" s="129"/>
      <c r="K1654" s="129"/>
      <c r="L1654" s="129"/>
      <c r="M1654" s="129"/>
      <c r="N1654" s="129"/>
    </row>
    <row r="1655" spans="1:14" ht="18.75">
      <c r="A1655" s="130" t="s">
        <v>200</v>
      </c>
      <c r="B1655" s="130"/>
      <c r="C1655" s="130"/>
      <c r="D1655" s="130"/>
      <c r="E1655" s="130"/>
      <c r="F1655" s="130"/>
      <c r="G1655" s="130"/>
      <c r="H1655" s="130"/>
      <c r="I1655" s="130"/>
      <c r="J1655" s="130"/>
      <c r="K1655" s="130"/>
      <c r="L1655" s="130"/>
      <c r="M1655" s="130"/>
      <c r="N1655" s="130"/>
    </row>
    <row r="1656" spans="1:14" ht="18.75">
      <c r="A1656" s="131" t="s">
        <v>228</v>
      </c>
      <c r="B1656" s="131"/>
      <c r="C1656" s="131"/>
      <c r="D1656" s="131"/>
      <c r="E1656" s="131"/>
      <c r="F1656" s="131"/>
      <c r="G1656" s="131"/>
      <c r="H1656" s="131"/>
      <c r="I1656" s="131"/>
      <c r="J1656" s="131"/>
      <c r="K1656" s="131"/>
      <c r="L1656" s="131"/>
      <c r="M1656" s="131"/>
      <c r="N1656" s="131"/>
    </row>
    <row r="1657" spans="1:14" ht="18.75">
      <c r="A1657" s="121" t="s">
        <v>15</v>
      </c>
      <c r="B1657" s="122" t="s">
        <v>30</v>
      </c>
      <c r="C1657" s="13" t="s">
        <v>31</v>
      </c>
      <c r="D1657" s="13" t="s">
        <v>32</v>
      </c>
      <c r="E1657" s="13" t="s">
        <v>33</v>
      </c>
      <c r="F1657" s="13" t="s">
        <v>34</v>
      </c>
      <c r="G1657" s="13" t="s">
        <v>35</v>
      </c>
      <c r="H1657" s="13" t="s">
        <v>36</v>
      </c>
      <c r="I1657" s="13" t="s">
        <v>37</v>
      </c>
      <c r="J1657" s="13" t="s">
        <v>38</v>
      </c>
      <c r="K1657" s="13" t="s">
        <v>39</v>
      </c>
      <c r="L1657" s="13" t="s">
        <v>40</v>
      </c>
      <c r="M1657" s="14" t="s">
        <v>41</v>
      </c>
      <c r="N1657" s="15" t="s">
        <v>42</v>
      </c>
    </row>
    <row r="1658" spans="1:15" ht="18.75">
      <c r="A1658" s="123">
        <v>1</v>
      </c>
      <c r="B1658" s="124">
        <v>0</v>
      </c>
      <c r="C1658" s="94">
        <v>0</v>
      </c>
      <c r="D1658" s="9">
        <v>0</v>
      </c>
      <c r="E1658" s="103">
        <v>1.5</v>
      </c>
      <c r="F1658" s="62">
        <v>1</v>
      </c>
      <c r="G1658" s="84">
        <v>0</v>
      </c>
      <c r="H1658" s="114">
        <v>0</v>
      </c>
      <c r="I1658" s="89">
        <v>0</v>
      </c>
      <c r="J1658" s="85">
        <v>0</v>
      </c>
      <c r="K1658" s="86">
        <v>0</v>
      </c>
      <c r="L1658" s="87">
        <v>0</v>
      </c>
      <c r="M1658" s="63">
        <v>0</v>
      </c>
      <c r="N1658" s="20"/>
      <c r="O1658" s="4"/>
    </row>
    <row r="1659" spans="1:15" ht="18.75">
      <c r="A1659" s="34">
        <v>2</v>
      </c>
      <c r="B1659" s="9">
        <v>0</v>
      </c>
      <c r="C1659" s="89">
        <v>0</v>
      </c>
      <c r="D1659" s="97">
        <v>0</v>
      </c>
      <c r="E1659" s="104">
        <v>0.6</v>
      </c>
      <c r="F1659" s="23">
        <v>1.9</v>
      </c>
      <c r="G1659" s="88">
        <v>0</v>
      </c>
      <c r="H1659" s="89">
        <v>0</v>
      </c>
      <c r="I1659" s="89">
        <v>0</v>
      </c>
      <c r="J1659" s="89">
        <v>0</v>
      </c>
      <c r="K1659" s="88">
        <v>0</v>
      </c>
      <c r="L1659" s="89">
        <v>0</v>
      </c>
      <c r="M1659" s="24">
        <v>0</v>
      </c>
      <c r="N1659" s="25"/>
      <c r="O1659" s="4"/>
    </row>
    <row r="1660" spans="1:15" ht="18.75">
      <c r="A1660" s="34">
        <v>3</v>
      </c>
      <c r="B1660" s="125">
        <v>0</v>
      </c>
      <c r="C1660" s="89">
        <v>0</v>
      </c>
      <c r="D1660" s="97">
        <v>0</v>
      </c>
      <c r="E1660" s="104">
        <v>0</v>
      </c>
      <c r="F1660" s="23">
        <v>1</v>
      </c>
      <c r="G1660" s="88">
        <v>0</v>
      </c>
      <c r="H1660" s="89">
        <v>0</v>
      </c>
      <c r="I1660" s="89">
        <v>0</v>
      </c>
      <c r="J1660" s="89">
        <v>0</v>
      </c>
      <c r="K1660" s="88">
        <v>0</v>
      </c>
      <c r="L1660" s="89">
        <v>0</v>
      </c>
      <c r="M1660" s="24">
        <v>0</v>
      </c>
      <c r="N1660" s="25"/>
      <c r="O1660" s="4"/>
    </row>
    <row r="1661" spans="1:15" ht="18.75">
      <c r="A1661" s="34">
        <v>4</v>
      </c>
      <c r="B1661" s="125">
        <v>0</v>
      </c>
      <c r="C1661" s="89">
        <v>0</v>
      </c>
      <c r="D1661" s="97">
        <v>0</v>
      </c>
      <c r="E1661" s="104">
        <v>0</v>
      </c>
      <c r="F1661" s="23">
        <v>28</v>
      </c>
      <c r="G1661" s="88">
        <v>0</v>
      </c>
      <c r="H1661" s="89">
        <v>0.4</v>
      </c>
      <c r="I1661" s="89">
        <v>0</v>
      </c>
      <c r="J1661" s="89">
        <v>0</v>
      </c>
      <c r="K1661" s="88">
        <v>0</v>
      </c>
      <c r="L1661" s="89">
        <v>0</v>
      </c>
      <c r="M1661" s="24">
        <v>0</v>
      </c>
      <c r="N1661" s="25"/>
      <c r="O1661" s="4"/>
    </row>
    <row r="1662" spans="1:15" ht="18.75">
      <c r="A1662" s="34">
        <v>5</v>
      </c>
      <c r="B1662" s="125">
        <v>0</v>
      </c>
      <c r="C1662" s="89">
        <v>0</v>
      </c>
      <c r="D1662" s="89">
        <v>0.7</v>
      </c>
      <c r="E1662" s="104">
        <v>0</v>
      </c>
      <c r="F1662" s="23">
        <v>12.6</v>
      </c>
      <c r="G1662" s="88">
        <v>0</v>
      </c>
      <c r="H1662" s="89">
        <v>0</v>
      </c>
      <c r="I1662" s="89">
        <v>0</v>
      </c>
      <c r="J1662" s="89">
        <v>0</v>
      </c>
      <c r="K1662" s="88">
        <v>0</v>
      </c>
      <c r="L1662" s="89">
        <v>0</v>
      </c>
      <c r="M1662" s="24">
        <v>0</v>
      </c>
      <c r="N1662" s="25"/>
      <c r="O1662" s="4"/>
    </row>
    <row r="1663" spans="1:15" ht="18.75">
      <c r="A1663" s="34">
        <v>6</v>
      </c>
      <c r="B1663" s="125">
        <v>0</v>
      </c>
      <c r="C1663" s="89">
        <v>0</v>
      </c>
      <c r="D1663" s="89">
        <v>0</v>
      </c>
      <c r="E1663" s="104">
        <v>0</v>
      </c>
      <c r="F1663" s="23">
        <v>0.4</v>
      </c>
      <c r="G1663" s="88">
        <v>0</v>
      </c>
      <c r="H1663" s="89">
        <v>0</v>
      </c>
      <c r="I1663" s="89">
        <v>0</v>
      </c>
      <c r="J1663" s="89">
        <v>0</v>
      </c>
      <c r="K1663" s="88">
        <v>0</v>
      </c>
      <c r="L1663" s="89">
        <v>0</v>
      </c>
      <c r="M1663" s="24">
        <v>0</v>
      </c>
      <c r="N1663" s="25"/>
      <c r="O1663" s="4"/>
    </row>
    <row r="1664" spans="1:15" ht="18.75">
      <c r="A1664" s="34">
        <v>7</v>
      </c>
      <c r="B1664" s="125">
        <v>0</v>
      </c>
      <c r="C1664" s="89">
        <v>0</v>
      </c>
      <c r="D1664" s="89">
        <v>0.7</v>
      </c>
      <c r="E1664" s="104">
        <v>0</v>
      </c>
      <c r="F1664" s="23">
        <v>0</v>
      </c>
      <c r="G1664" s="88">
        <v>0</v>
      </c>
      <c r="H1664" s="89">
        <v>0</v>
      </c>
      <c r="I1664" s="89">
        <v>3.1</v>
      </c>
      <c r="J1664" s="89">
        <v>0</v>
      </c>
      <c r="K1664" s="88">
        <v>0</v>
      </c>
      <c r="L1664" s="89">
        <v>0</v>
      </c>
      <c r="M1664" s="24">
        <v>0</v>
      </c>
      <c r="N1664" s="25"/>
      <c r="O1664" s="4"/>
    </row>
    <row r="1665" spans="1:15" ht="18.75">
      <c r="A1665" s="34">
        <v>8</v>
      </c>
      <c r="B1665" s="125">
        <v>0</v>
      </c>
      <c r="C1665" s="89">
        <v>0</v>
      </c>
      <c r="D1665" s="89">
        <v>0</v>
      </c>
      <c r="E1665" s="104">
        <v>0</v>
      </c>
      <c r="F1665" s="23">
        <v>0</v>
      </c>
      <c r="G1665" s="88">
        <v>4.4</v>
      </c>
      <c r="H1665" s="89">
        <v>5</v>
      </c>
      <c r="I1665" s="89">
        <v>1.1</v>
      </c>
      <c r="J1665" s="89">
        <v>0</v>
      </c>
      <c r="K1665" s="88">
        <v>0</v>
      </c>
      <c r="L1665" s="89">
        <v>0</v>
      </c>
      <c r="M1665" s="24">
        <v>0</v>
      </c>
      <c r="N1665" s="25"/>
      <c r="O1665" s="4"/>
    </row>
    <row r="1666" spans="1:15" ht="18.75">
      <c r="A1666" s="34">
        <v>9</v>
      </c>
      <c r="B1666" s="125">
        <v>0</v>
      </c>
      <c r="C1666" s="89">
        <v>0</v>
      </c>
      <c r="D1666" s="89">
        <v>0.1</v>
      </c>
      <c r="E1666" s="104">
        <v>5.9</v>
      </c>
      <c r="F1666" s="23">
        <v>2.3</v>
      </c>
      <c r="G1666" s="88">
        <v>0</v>
      </c>
      <c r="H1666" s="89">
        <v>0</v>
      </c>
      <c r="I1666" s="89">
        <v>0</v>
      </c>
      <c r="J1666" s="89">
        <v>0</v>
      </c>
      <c r="K1666" s="88">
        <v>0</v>
      </c>
      <c r="L1666" s="89">
        <v>0</v>
      </c>
      <c r="M1666" s="24">
        <v>0</v>
      </c>
      <c r="N1666" s="25"/>
      <c r="O1666" s="4"/>
    </row>
    <row r="1667" spans="1:15" ht="18.75">
      <c r="A1667" s="34">
        <v>10</v>
      </c>
      <c r="B1667" s="125">
        <v>0</v>
      </c>
      <c r="C1667" s="89">
        <v>0</v>
      </c>
      <c r="D1667" s="89">
        <v>3.2</v>
      </c>
      <c r="E1667" s="104">
        <v>1</v>
      </c>
      <c r="F1667" s="23">
        <v>36.5</v>
      </c>
      <c r="G1667" s="88">
        <v>1.1</v>
      </c>
      <c r="H1667" s="89">
        <v>8.4</v>
      </c>
      <c r="I1667" s="89">
        <v>0</v>
      </c>
      <c r="J1667" s="89">
        <v>0</v>
      </c>
      <c r="K1667" s="88">
        <v>0</v>
      </c>
      <c r="L1667" s="89">
        <v>0</v>
      </c>
      <c r="M1667" s="24">
        <v>0</v>
      </c>
      <c r="N1667" s="25"/>
      <c r="O1667" s="4"/>
    </row>
    <row r="1668" spans="1:15" ht="18.75">
      <c r="A1668" s="34">
        <v>11</v>
      </c>
      <c r="B1668" s="125">
        <v>0</v>
      </c>
      <c r="C1668" s="89">
        <v>18.6</v>
      </c>
      <c r="D1668" s="89">
        <v>0</v>
      </c>
      <c r="E1668" s="104">
        <v>2.3</v>
      </c>
      <c r="F1668" s="23">
        <v>1.3</v>
      </c>
      <c r="G1668" s="88">
        <v>0.8</v>
      </c>
      <c r="H1668" s="89">
        <v>0</v>
      </c>
      <c r="I1668" s="89">
        <v>0</v>
      </c>
      <c r="J1668" s="89">
        <v>0</v>
      </c>
      <c r="K1668" s="88">
        <v>0</v>
      </c>
      <c r="L1668" s="89">
        <v>0</v>
      </c>
      <c r="M1668" s="24">
        <v>0</v>
      </c>
      <c r="N1668" s="25"/>
      <c r="O1668" s="4"/>
    </row>
    <row r="1669" spans="1:15" ht="18.75">
      <c r="A1669" s="34">
        <v>12</v>
      </c>
      <c r="B1669" s="125">
        <v>0</v>
      </c>
      <c r="C1669" s="89">
        <v>18.4</v>
      </c>
      <c r="D1669" s="89">
        <v>0.2</v>
      </c>
      <c r="E1669" s="104">
        <v>0</v>
      </c>
      <c r="F1669" s="23">
        <v>3.2</v>
      </c>
      <c r="G1669" s="88">
        <v>0</v>
      </c>
      <c r="H1669" s="89">
        <v>0</v>
      </c>
      <c r="I1669" s="89">
        <v>0</v>
      </c>
      <c r="J1669" s="89">
        <v>0</v>
      </c>
      <c r="K1669" s="88">
        <v>0</v>
      </c>
      <c r="L1669" s="89">
        <v>0</v>
      </c>
      <c r="M1669" s="24">
        <v>0</v>
      </c>
      <c r="N1669" s="25"/>
      <c r="O1669" s="4"/>
    </row>
    <row r="1670" spans="1:15" ht="18.75">
      <c r="A1670" s="34">
        <v>13</v>
      </c>
      <c r="B1670" s="125">
        <v>0</v>
      </c>
      <c r="C1670" s="89">
        <v>8.7</v>
      </c>
      <c r="D1670" s="89">
        <v>0</v>
      </c>
      <c r="E1670" s="104">
        <v>0</v>
      </c>
      <c r="F1670" s="23">
        <v>3</v>
      </c>
      <c r="G1670" s="88">
        <v>0.8</v>
      </c>
      <c r="H1670" s="89">
        <v>0</v>
      </c>
      <c r="I1670" s="89">
        <v>4</v>
      </c>
      <c r="J1670" s="89">
        <v>0</v>
      </c>
      <c r="K1670" s="88">
        <v>0</v>
      </c>
      <c r="L1670" s="89">
        <v>0</v>
      </c>
      <c r="M1670" s="24">
        <v>0</v>
      </c>
      <c r="N1670" s="25"/>
      <c r="O1670" s="4"/>
    </row>
    <row r="1671" spans="1:15" ht="18.75">
      <c r="A1671" s="34">
        <v>14</v>
      </c>
      <c r="B1671" s="125">
        <v>0</v>
      </c>
      <c r="C1671" s="89">
        <v>4.9</v>
      </c>
      <c r="D1671" s="89">
        <v>0</v>
      </c>
      <c r="E1671" s="104">
        <v>0</v>
      </c>
      <c r="F1671" s="23">
        <v>6.3</v>
      </c>
      <c r="G1671" s="88">
        <v>13.1</v>
      </c>
      <c r="H1671" s="89">
        <v>13.7</v>
      </c>
      <c r="I1671" s="89">
        <v>0</v>
      </c>
      <c r="J1671" s="89">
        <v>0</v>
      </c>
      <c r="K1671" s="88">
        <v>0</v>
      </c>
      <c r="L1671" s="89">
        <v>0</v>
      </c>
      <c r="M1671" s="24">
        <v>0</v>
      </c>
      <c r="N1671" s="25"/>
      <c r="O1671" s="4"/>
    </row>
    <row r="1672" spans="1:15" ht="18.75">
      <c r="A1672" s="34">
        <v>15</v>
      </c>
      <c r="B1672" s="125">
        <v>0</v>
      </c>
      <c r="C1672" s="89">
        <v>0</v>
      </c>
      <c r="D1672" s="89">
        <v>2.2</v>
      </c>
      <c r="E1672" s="104">
        <v>0</v>
      </c>
      <c r="F1672" s="23">
        <v>5.9</v>
      </c>
      <c r="G1672" s="88">
        <v>0</v>
      </c>
      <c r="H1672" s="89">
        <v>0.8</v>
      </c>
      <c r="I1672" s="89">
        <v>0</v>
      </c>
      <c r="J1672" s="89">
        <v>0</v>
      </c>
      <c r="K1672" s="88">
        <v>0</v>
      </c>
      <c r="L1672" s="89">
        <v>0</v>
      </c>
      <c r="M1672" s="24">
        <v>0</v>
      </c>
      <c r="N1672" s="25"/>
      <c r="O1672" s="4"/>
    </row>
    <row r="1673" spans="1:15" ht="18.75">
      <c r="A1673" s="34">
        <v>16</v>
      </c>
      <c r="B1673" s="125">
        <v>0</v>
      </c>
      <c r="C1673" s="89">
        <v>0</v>
      </c>
      <c r="D1673" s="89">
        <v>0</v>
      </c>
      <c r="E1673" s="104">
        <v>0</v>
      </c>
      <c r="F1673" s="23">
        <v>8.8</v>
      </c>
      <c r="G1673" s="88">
        <v>0</v>
      </c>
      <c r="H1673" s="89">
        <v>0</v>
      </c>
      <c r="I1673" s="89">
        <v>0</v>
      </c>
      <c r="J1673" s="89">
        <v>0</v>
      </c>
      <c r="K1673" s="88">
        <v>0</v>
      </c>
      <c r="L1673" s="89">
        <v>0</v>
      </c>
      <c r="M1673" s="24">
        <v>0</v>
      </c>
      <c r="N1673" s="25"/>
      <c r="O1673" s="4"/>
    </row>
    <row r="1674" spans="1:15" ht="18.75">
      <c r="A1674" s="34">
        <v>17</v>
      </c>
      <c r="B1674" s="125">
        <v>0</v>
      </c>
      <c r="C1674" s="89">
        <v>0</v>
      </c>
      <c r="D1674" s="89">
        <v>18.2</v>
      </c>
      <c r="E1674" s="104">
        <v>0</v>
      </c>
      <c r="F1674" s="23">
        <v>10.5</v>
      </c>
      <c r="G1674" s="88">
        <v>4.4</v>
      </c>
      <c r="H1674" s="89">
        <v>1.2</v>
      </c>
      <c r="I1674" s="89">
        <v>0</v>
      </c>
      <c r="J1674" s="89">
        <v>0</v>
      </c>
      <c r="K1674" s="88">
        <v>0</v>
      </c>
      <c r="L1674" s="89">
        <v>0</v>
      </c>
      <c r="M1674" s="24">
        <v>0</v>
      </c>
      <c r="N1674" s="25"/>
      <c r="O1674" s="4"/>
    </row>
    <row r="1675" spans="1:15" ht="18.75">
      <c r="A1675" s="34">
        <v>18</v>
      </c>
      <c r="B1675" s="125">
        <v>0</v>
      </c>
      <c r="C1675" s="89">
        <v>0</v>
      </c>
      <c r="D1675" s="89">
        <v>1.8</v>
      </c>
      <c r="E1675" s="104">
        <v>1.6</v>
      </c>
      <c r="F1675" s="23">
        <v>11.5</v>
      </c>
      <c r="G1675" s="88">
        <v>24</v>
      </c>
      <c r="H1675" s="89">
        <v>0</v>
      </c>
      <c r="I1675" s="89">
        <v>0</v>
      </c>
      <c r="J1675" s="89">
        <v>0</v>
      </c>
      <c r="K1675" s="88">
        <v>0</v>
      </c>
      <c r="L1675" s="89">
        <v>0</v>
      </c>
      <c r="M1675" s="24">
        <v>0</v>
      </c>
      <c r="N1675" s="25"/>
      <c r="O1675" s="4"/>
    </row>
    <row r="1676" spans="1:15" ht="18.75">
      <c r="A1676" s="34">
        <v>19</v>
      </c>
      <c r="B1676" s="125">
        <v>0</v>
      </c>
      <c r="C1676" s="89">
        <v>0</v>
      </c>
      <c r="D1676" s="89">
        <v>4.6</v>
      </c>
      <c r="E1676" s="105">
        <v>0</v>
      </c>
      <c r="F1676" s="23">
        <v>0</v>
      </c>
      <c r="G1676" s="88">
        <v>10.3</v>
      </c>
      <c r="H1676" s="89">
        <v>0</v>
      </c>
      <c r="I1676" s="89">
        <v>0</v>
      </c>
      <c r="J1676" s="89">
        <v>0</v>
      </c>
      <c r="K1676" s="88">
        <v>0</v>
      </c>
      <c r="L1676" s="89">
        <v>0</v>
      </c>
      <c r="M1676" s="24">
        <v>0</v>
      </c>
      <c r="N1676" s="25"/>
      <c r="O1676" s="4"/>
    </row>
    <row r="1677" spans="1:15" ht="18.75">
      <c r="A1677" s="34">
        <v>20</v>
      </c>
      <c r="B1677" s="125">
        <v>0</v>
      </c>
      <c r="C1677" s="89">
        <v>0</v>
      </c>
      <c r="D1677" s="89">
        <v>0</v>
      </c>
      <c r="E1677" s="105">
        <v>21</v>
      </c>
      <c r="F1677" s="23">
        <v>4.1</v>
      </c>
      <c r="G1677" s="88">
        <v>5</v>
      </c>
      <c r="H1677" s="89">
        <v>0</v>
      </c>
      <c r="I1677" s="89">
        <v>0</v>
      </c>
      <c r="J1677" s="89">
        <v>0</v>
      </c>
      <c r="K1677" s="88">
        <v>0</v>
      </c>
      <c r="L1677" s="89">
        <v>0</v>
      </c>
      <c r="M1677" s="24">
        <v>0</v>
      </c>
      <c r="N1677" s="25"/>
      <c r="O1677" s="4"/>
    </row>
    <row r="1678" spans="1:15" ht="18.75">
      <c r="A1678" s="34">
        <v>21</v>
      </c>
      <c r="B1678" s="125">
        <v>0</v>
      </c>
      <c r="C1678" s="89">
        <v>7.2</v>
      </c>
      <c r="D1678" s="89">
        <v>0</v>
      </c>
      <c r="E1678" s="105">
        <v>23.7</v>
      </c>
      <c r="F1678" s="23">
        <v>25</v>
      </c>
      <c r="G1678" s="88">
        <v>3.4</v>
      </c>
      <c r="H1678" s="89">
        <v>0</v>
      </c>
      <c r="I1678" s="89">
        <v>0</v>
      </c>
      <c r="J1678" s="89">
        <v>0</v>
      </c>
      <c r="K1678" s="88">
        <v>0</v>
      </c>
      <c r="L1678" s="89">
        <v>0</v>
      </c>
      <c r="M1678" s="24">
        <v>0</v>
      </c>
      <c r="N1678" s="25"/>
      <c r="O1678" s="4"/>
    </row>
    <row r="1679" spans="1:15" ht="18.75">
      <c r="A1679" s="34">
        <v>22</v>
      </c>
      <c r="B1679" s="125">
        <v>0</v>
      </c>
      <c r="C1679" s="89">
        <v>0</v>
      </c>
      <c r="D1679" s="89">
        <v>0</v>
      </c>
      <c r="E1679" s="105">
        <v>0</v>
      </c>
      <c r="F1679" s="23">
        <v>32.4</v>
      </c>
      <c r="G1679" s="88">
        <v>0</v>
      </c>
      <c r="H1679" s="89">
        <v>0</v>
      </c>
      <c r="I1679" s="89">
        <v>0</v>
      </c>
      <c r="J1679" s="89">
        <v>0</v>
      </c>
      <c r="K1679" s="88">
        <v>0</v>
      </c>
      <c r="L1679" s="89">
        <v>0</v>
      </c>
      <c r="M1679" s="24">
        <v>0</v>
      </c>
      <c r="N1679" s="25"/>
      <c r="O1679" s="4"/>
    </row>
    <row r="1680" spans="1:15" ht="18.75">
      <c r="A1680" s="34">
        <v>23</v>
      </c>
      <c r="B1680" s="125">
        <v>1.1</v>
      </c>
      <c r="C1680" s="89">
        <v>0</v>
      </c>
      <c r="D1680" s="89">
        <v>0</v>
      </c>
      <c r="E1680" s="105">
        <v>2.7</v>
      </c>
      <c r="F1680" s="23">
        <v>18.6</v>
      </c>
      <c r="G1680" s="88">
        <v>0</v>
      </c>
      <c r="H1680" s="89">
        <v>0</v>
      </c>
      <c r="I1680" s="89">
        <v>0</v>
      </c>
      <c r="J1680" s="89">
        <v>0</v>
      </c>
      <c r="K1680" s="88">
        <v>0</v>
      </c>
      <c r="L1680" s="89">
        <v>0</v>
      </c>
      <c r="M1680" s="24">
        <v>0</v>
      </c>
      <c r="N1680" s="25"/>
      <c r="O1680" s="4"/>
    </row>
    <row r="1681" spans="1:15" ht="18.75">
      <c r="A1681" s="34">
        <v>24</v>
      </c>
      <c r="B1681" s="9">
        <v>0</v>
      </c>
      <c r="C1681" s="89">
        <v>0</v>
      </c>
      <c r="D1681" s="89">
        <v>0</v>
      </c>
      <c r="E1681" s="105">
        <v>5.3</v>
      </c>
      <c r="F1681" s="23">
        <v>5</v>
      </c>
      <c r="G1681" s="88">
        <v>0</v>
      </c>
      <c r="H1681" s="89">
        <v>0</v>
      </c>
      <c r="I1681" s="89">
        <v>0</v>
      </c>
      <c r="J1681" s="89">
        <v>0</v>
      </c>
      <c r="K1681" s="88">
        <v>0</v>
      </c>
      <c r="L1681" s="89">
        <v>0</v>
      </c>
      <c r="M1681" s="24">
        <v>0</v>
      </c>
      <c r="N1681" s="25"/>
      <c r="O1681" s="4"/>
    </row>
    <row r="1682" spans="1:15" ht="18.75">
      <c r="A1682" s="34">
        <v>25</v>
      </c>
      <c r="B1682" s="126">
        <v>0</v>
      </c>
      <c r="C1682" s="89">
        <v>0.8</v>
      </c>
      <c r="D1682" s="89">
        <v>0</v>
      </c>
      <c r="E1682" s="105">
        <v>68.8</v>
      </c>
      <c r="F1682" s="23">
        <v>0</v>
      </c>
      <c r="G1682" s="88">
        <v>0</v>
      </c>
      <c r="H1682" s="89">
        <v>0</v>
      </c>
      <c r="I1682" s="89">
        <v>0</v>
      </c>
      <c r="J1682" s="89">
        <v>0</v>
      </c>
      <c r="K1682" s="88">
        <v>0</v>
      </c>
      <c r="L1682" s="89">
        <v>0</v>
      </c>
      <c r="M1682" s="24">
        <v>0</v>
      </c>
      <c r="N1682" s="25"/>
      <c r="O1682" s="4"/>
    </row>
    <row r="1683" spans="1:15" ht="18.75">
      <c r="A1683" s="34">
        <v>26</v>
      </c>
      <c r="B1683" s="126">
        <v>0</v>
      </c>
      <c r="C1683" s="89">
        <v>0.8</v>
      </c>
      <c r="D1683" s="89">
        <v>0</v>
      </c>
      <c r="E1683" s="105">
        <v>14.4</v>
      </c>
      <c r="F1683" s="23">
        <v>0</v>
      </c>
      <c r="G1683" s="88">
        <v>2.1</v>
      </c>
      <c r="H1683" s="89">
        <v>0</v>
      </c>
      <c r="I1683" s="89">
        <v>0</v>
      </c>
      <c r="J1683" s="89">
        <v>0</v>
      </c>
      <c r="K1683" s="88">
        <v>0</v>
      </c>
      <c r="L1683" s="89">
        <v>0</v>
      </c>
      <c r="M1683" s="24">
        <v>0</v>
      </c>
      <c r="N1683" s="25"/>
      <c r="O1683" s="4"/>
    </row>
    <row r="1684" spans="1:15" ht="18.75">
      <c r="A1684" s="34">
        <v>27</v>
      </c>
      <c r="B1684" s="126">
        <v>0</v>
      </c>
      <c r="C1684" s="89">
        <v>2.4</v>
      </c>
      <c r="D1684" s="89">
        <v>1.2</v>
      </c>
      <c r="E1684" s="105">
        <v>11.5</v>
      </c>
      <c r="F1684" s="23">
        <v>5.1</v>
      </c>
      <c r="G1684" s="88">
        <v>4.7</v>
      </c>
      <c r="H1684" s="89">
        <v>0</v>
      </c>
      <c r="I1684" s="89">
        <v>0</v>
      </c>
      <c r="J1684" s="89">
        <v>0</v>
      </c>
      <c r="K1684" s="88">
        <v>0</v>
      </c>
      <c r="L1684" s="89">
        <v>0</v>
      </c>
      <c r="M1684" s="24">
        <v>0</v>
      </c>
      <c r="N1684" s="25"/>
      <c r="O1684" s="4"/>
    </row>
    <row r="1685" spans="1:15" ht="18.75">
      <c r="A1685" s="34">
        <v>28</v>
      </c>
      <c r="B1685" s="126">
        <v>0</v>
      </c>
      <c r="C1685" s="89">
        <v>0.4</v>
      </c>
      <c r="D1685" s="89">
        <v>0</v>
      </c>
      <c r="E1685" s="105">
        <v>0</v>
      </c>
      <c r="F1685" s="23">
        <v>5.9</v>
      </c>
      <c r="G1685" s="88">
        <v>0</v>
      </c>
      <c r="H1685" s="89">
        <v>0</v>
      </c>
      <c r="I1685" s="89">
        <v>0</v>
      </c>
      <c r="J1685" s="89">
        <v>0.9</v>
      </c>
      <c r="K1685" s="88">
        <v>0</v>
      </c>
      <c r="L1685" s="89">
        <v>0</v>
      </c>
      <c r="M1685" s="24">
        <v>0</v>
      </c>
      <c r="N1685" s="25"/>
      <c r="O1685" s="4"/>
    </row>
    <row r="1686" spans="1:15" ht="18.75">
      <c r="A1686" s="34">
        <v>29</v>
      </c>
      <c r="B1686" s="126">
        <v>0</v>
      </c>
      <c r="C1686" s="89">
        <v>48.6</v>
      </c>
      <c r="D1686" s="89">
        <v>0</v>
      </c>
      <c r="E1686" s="105">
        <v>0</v>
      </c>
      <c r="F1686" s="23">
        <v>0</v>
      </c>
      <c r="G1686" s="88">
        <v>0</v>
      </c>
      <c r="H1686" s="89">
        <v>3.6</v>
      </c>
      <c r="I1686" s="89">
        <v>0</v>
      </c>
      <c r="J1686" s="89">
        <v>1.4</v>
      </c>
      <c r="K1686" s="88">
        <v>0</v>
      </c>
      <c r="L1686" s="89">
        <v>0</v>
      </c>
      <c r="M1686" s="24">
        <v>0</v>
      </c>
      <c r="N1686" s="25"/>
      <c r="O1686" s="4"/>
    </row>
    <row r="1687" spans="1:15" ht="18.75">
      <c r="A1687" s="34">
        <v>30</v>
      </c>
      <c r="B1687" s="126">
        <v>0</v>
      </c>
      <c r="C1687" s="115">
        <v>44.5</v>
      </c>
      <c r="D1687" s="89">
        <v>0.3</v>
      </c>
      <c r="E1687" s="105">
        <v>22.9</v>
      </c>
      <c r="F1687" s="23">
        <v>64.7</v>
      </c>
      <c r="G1687" s="88">
        <v>0</v>
      </c>
      <c r="H1687" s="89">
        <v>0</v>
      </c>
      <c r="I1687" s="9">
        <v>0</v>
      </c>
      <c r="J1687" s="89">
        <v>0</v>
      </c>
      <c r="K1687" s="88">
        <v>0</v>
      </c>
      <c r="L1687" s="23"/>
      <c r="M1687" s="24">
        <v>0</v>
      </c>
      <c r="N1687" s="25"/>
      <c r="O1687" s="4"/>
    </row>
    <row r="1688" spans="1:15" ht="18.75">
      <c r="A1688" s="127">
        <v>31</v>
      </c>
      <c r="B1688" s="128"/>
      <c r="C1688" s="116">
        <v>24.2</v>
      </c>
      <c r="D1688" s="28"/>
      <c r="E1688" s="106">
        <v>48.5</v>
      </c>
      <c r="F1688" s="28">
        <v>5.9</v>
      </c>
      <c r="G1688" s="90"/>
      <c r="H1688" s="91">
        <v>0</v>
      </c>
      <c r="I1688" s="28"/>
      <c r="J1688" s="91">
        <v>0</v>
      </c>
      <c r="K1688" s="92">
        <v>0</v>
      </c>
      <c r="L1688" s="28"/>
      <c r="M1688" s="29">
        <v>0</v>
      </c>
      <c r="N1688" s="59"/>
      <c r="O1688" s="4"/>
    </row>
    <row r="1689" spans="1:15" ht="18.75">
      <c r="A1689" s="60" t="s">
        <v>43</v>
      </c>
      <c r="B1689" s="117">
        <f aca="true" t="shared" si="85" ref="B1689:M1689">SUM(B1658:B1688)</f>
        <v>1.1</v>
      </c>
      <c r="C1689" s="62">
        <f t="shared" si="85"/>
        <v>179.5</v>
      </c>
      <c r="D1689" s="62">
        <f t="shared" si="85"/>
        <v>33.2</v>
      </c>
      <c r="E1689" s="62">
        <f t="shared" si="85"/>
        <v>231.7</v>
      </c>
      <c r="F1689" s="62">
        <f t="shared" si="85"/>
        <v>300.9</v>
      </c>
      <c r="G1689" s="62">
        <f t="shared" si="85"/>
        <v>74.10000000000001</v>
      </c>
      <c r="H1689" s="62">
        <f t="shared" si="85"/>
        <v>33.1</v>
      </c>
      <c r="I1689" s="62">
        <f t="shared" si="85"/>
        <v>8.2</v>
      </c>
      <c r="J1689" s="62">
        <f t="shared" si="85"/>
        <v>2.3</v>
      </c>
      <c r="K1689" s="62">
        <f t="shared" si="85"/>
        <v>0</v>
      </c>
      <c r="L1689" s="62">
        <f t="shared" si="85"/>
        <v>0</v>
      </c>
      <c r="M1689" s="118">
        <f t="shared" si="85"/>
        <v>0</v>
      </c>
      <c r="N1689" s="119">
        <f>SUM(B1689:M1689)</f>
        <v>864.1</v>
      </c>
      <c r="O1689" s="4" t="s">
        <v>14</v>
      </c>
    </row>
    <row r="1690" spans="1:15" ht="18.75">
      <c r="A1690" s="54" t="s">
        <v>44</v>
      </c>
      <c r="B1690" s="120">
        <f>AVERAGE(B1658:B1688)</f>
        <v>0.03666666666666667</v>
      </c>
      <c r="C1690" s="23">
        <f>AVERAGE(C1658:C1688)</f>
        <v>5.790322580645161</v>
      </c>
      <c r="D1690" s="23">
        <f aca="true" t="shared" si="86" ref="D1690:M1690">AVERAGE(D1658:D1688)</f>
        <v>1.1066666666666667</v>
      </c>
      <c r="E1690" s="23">
        <f t="shared" si="86"/>
        <v>7.474193548387096</v>
      </c>
      <c r="F1690" s="23">
        <f t="shared" si="86"/>
        <v>9.706451612903225</v>
      </c>
      <c r="G1690" s="23">
        <f t="shared" si="86"/>
        <v>2.47</v>
      </c>
      <c r="H1690" s="23">
        <f t="shared" si="86"/>
        <v>1.067741935483871</v>
      </c>
      <c r="I1690" s="23">
        <f t="shared" si="86"/>
        <v>0.2733333333333333</v>
      </c>
      <c r="J1690" s="23">
        <f t="shared" si="86"/>
        <v>0.07419354838709677</v>
      </c>
      <c r="K1690" s="23">
        <f t="shared" si="86"/>
        <v>0</v>
      </c>
      <c r="L1690" s="23">
        <f t="shared" si="86"/>
        <v>0</v>
      </c>
      <c r="M1690" s="35">
        <f t="shared" si="86"/>
        <v>0</v>
      </c>
      <c r="N1690" s="36">
        <f>AVERAGE(B1690:M1690)</f>
        <v>2.333297491039426</v>
      </c>
      <c r="O1690" s="4" t="s">
        <v>201</v>
      </c>
    </row>
    <row r="1691" spans="1:15" ht="18.75">
      <c r="A1691" s="107" t="s">
        <v>45</v>
      </c>
      <c r="B1691" s="108">
        <f aca="true" t="shared" si="87" ref="B1691:M1691">COUNTIF(B1658:B1688,"&gt;0")</f>
        <v>1</v>
      </c>
      <c r="C1691" s="109">
        <f t="shared" si="87"/>
        <v>12</v>
      </c>
      <c r="D1691" s="109">
        <f t="shared" si="87"/>
        <v>11</v>
      </c>
      <c r="E1691" s="109">
        <f t="shared" si="87"/>
        <v>15</v>
      </c>
      <c r="F1691" s="109">
        <f t="shared" si="87"/>
        <v>25</v>
      </c>
      <c r="G1691" s="109">
        <f t="shared" si="87"/>
        <v>12</v>
      </c>
      <c r="H1691" s="109">
        <f t="shared" si="87"/>
        <v>7</v>
      </c>
      <c r="I1691" s="109">
        <f t="shared" si="87"/>
        <v>3</v>
      </c>
      <c r="J1691" s="109">
        <f t="shared" si="87"/>
        <v>2</v>
      </c>
      <c r="K1691" s="109">
        <f t="shared" si="87"/>
        <v>0</v>
      </c>
      <c r="L1691" s="109">
        <f t="shared" si="87"/>
        <v>0</v>
      </c>
      <c r="M1691" s="110">
        <f t="shared" si="87"/>
        <v>0</v>
      </c>
      <c r="N1691" s="111">
        <f>SUM(B1691:M1691)</f>
        <v>88</v>
      </c>
      <c r="O1691" s="2" t="s">
        <v>45</v>
      </c>
    </row>
    <row r="1692" spans="1:13" ht="18.75">
      <c r="A1692" s="49" t="s">
        <v>13</v>
      </c>
      <c r="D1692" s="2" t="s">
        <v>14</v>
      </c>
      <c r="F1692" s="10"/>
      <c r="I1692" s="2" t="s">
        <v>16</v>
      </c>
      <c r="L1692" s="2" t="s">
        <v>14</v>
      </c>
      <c r="M1692" s="10"/>
    </row>
    <row r="1693" spans="1:13" ht="18.75">
      <c r="A1693" s="49" t="s">
        <v>17</v>
      </c>
      <c r="D1693" s="2" t="s">
        <v>14</v>
      </c>
      <c r="F1693" s="10"/>
      <c r="I1693" s="2" t="s">
        <v>18</v>
      </c>
      <c r="L1693" s="2" t="s">
        <v>14</v>
      </c>
      <c r="M1693" s="10"/>
    </row>
    <row r="1694" spans="1:13" ht="18.75">
      <c r="A1694" s="49" t="s">
        <v>19</v>
      </c>
      <c r="D1694" s="2" t="s">
        <v>14</v>
      </c>
      <c r="F1694" s="10"/>
      <c r="I1694" s="2" t="s">
        <v>20</v>
      </c>
      <c r="L1694" s="2" t="s">
        <v>14</v>
      </c>
      <c r="M1694" s="10"/>
    </row>
    <row r="1695" spans="1:13" ht="18.75">
      <c r="A1695" s="49" t="s">
        <v>21</v>
      </c>
      <c r="D1695" s="2" t="s">
        <v>14</v>
      </c>
      <c r="F1695" s="10"/>
      <c r="I1695" s="2" t="s">
        <v>22</v>
      </c>
      <c r="L1695" s="2" t="s">
        <v>14</v>
      </c>
      <c r="M1695" s="10"/>
    </row>
    <row r="1696" spans="1:13" ht="18.75">
      <c r="A1696" s="49" t="s">
        <v>23</v>
      </c>
      <c r="D1696" s="2" t="s">
        <v>14</v>
      </c>
      <c r="F1696" s="10"/>
      <c r="I1696" s="2" t="s">
        <v>24</v>
      </c>
      <c r="L1696" s="2" t="s">
        <v>14</v>
      </c>
      <c r="M1696" s="10"/>
    </row>
    <row r="1697" spans="1:13" ht="18.75">
      <c r="A1697" s="49" t="s">
        <v>25</v>
      </c>
      <c r="D1697" s="2" t="s">
        <v>14</v>
      </c>
      <c r="F1697" s="10"/>
      <c r="I1697" s="2" t="s">
        <v>26</v>
      </c>
      <c r="L1697" s="2" t="s">
        <v>14</v>
      </c>
      <c r="M1697" s="10"/>
    </row>
    <row r="1698" spans="1:13" ht="18.75">
      <c r="A1698" s="49" t="s">
        <v>27</v>
      </c>
      <c r="D1698" s="2" t="s">
        <v>14</v>
      </c>
      <c r="F1698" s="10"/>
      <c r="G1698" s="6"/>
      <c r="M1698" s="10"/>
    </row>
    <row r="1700" spans="1:14" ht="18.75">
      <c r="A1700" s="129" t="s">
        <v>209</v>
      </c>
      <c r="B1700" s="129"/>
      <c r="C1700" s="129"/>
      <c r="D1700" s="129"/>
      <c r="E1700" s="129"/>
      <c r="F1700" s="129"/>
      <c r="G1700" s="129"/>
      <c r="H1700" s="129"/>
      <c r="I1700" s="129"/>
      <c r="J1700" s="129"/>
      <c r="K1700" s="129"/>
      <c r="L1700" s="129"/>
      <c r="M1700" s="129"/>
      <c r="N1700" s="129"/>
    </row>
    <row r="1701" spans="1:14" ht="18.75">
      <c r="A1701" s="130" t="s">
        <v>200</v>
      </c>
      <c r="B1701" s="130"/>
      <c r="C1701" s="130"/>
      <c r="D1701" s="130"/>
      <c r="E1701" s="130"/>
      <c r="F1701" s="130"/>
      <c r="G1701" s="130"/>
      <c r="H1701" s="130"/>
      <c r="I1701" s="130"/>
      <c r="J1701" s="130"/>
      <c r="K1701" s="130"/>
      <c r="L1701" s="130"/>
      <c r="M1701" s="130"/>
      <c r="N1701" s="130"/>
    </row>
    <row r="1702" spans="1:14" ht="18.75">
      <c r="A1702" s="131" t="s">
        <v>229</v>
      </c>
      <c r="B1702" s="131"/>
      <c r="C1702" s="131"/>
      <c r="D1702" s="131"/>
      <c r="E1702" s="131"/>
      <c r="F1702" s="131"/>
      <c r="G1702" s="131"/>
      <c r="H1702" s="131"/>
      <c r="I1702" s="131"/>
      <c r="J1702" s="131"/>
      <c r="K1702" s="131"/>
      <c r="L1702" s="131"/>
      <c r="M1702" s="131"/>
      <c r="N1702" s="131"/>
    </row>
    <row r="1703" spans="1:14" ht="18.75">
      <c r="A1703" s="121" t="s">
        <v>15</v>
      </c>
      <c r="B1703" s="122" t="s">
        <v>30</v>
      </c>
      <c r="C1703" s="13" t="s">
        <v>31</v>
      </c>
      <c r="D1703" s="13" t="s">
        <v>32</v>
      </c>
      <c r="E1703" s="13" t="s">
        <v>33</v>
      </c>
      <c r="F1703" s="13" t="s">
        <v>34</v>
      </c>
      <c r="G1703" s="13" t="s">
        <v>35</v>
      </c>
      <c r="H1703" s="13" t="s">
        <v>36</v>
      </c>
      <c r="I1703" s="13" t="s">
        <v>37</v>
      </c>
      <c r="J1703" s="13" t="s">
        <v>38</v>
      </c>
      <c r="K1703" s="13" t="s">
        <v>39</v>
      </c>
      <c r="L1703" s="13" t="s">
        <v>40</v>
      </c>
      <c r="M1703" s="14" t="s">
        <v>41</v>
      </c>
      <c r="N1703" s="15" t="s">
        <v>42</v>
      </c>
    </row>
    <row r="1704" spans="1:15" ht="18.75">
      <c r="A1704" s="123">
        <v>1</v>
      </c>
      <c r="B1704" s="124">
        <v>0</v>
      </c>
      <c r="C1704" s="94">
        <v>25.6</v>
      </c>
      <c r="D1704" s="9">
        <v>1.9</v>
      </c>
      <c r="E1704" s="103">
        <v>0</v>
      </c>
      <c r="F1704" s="62">
        <v>8</v>
      </c>
      <c r="G1704" s="84">
        <v>9.1</v>
      </c>
      <c r="H1704" s="114">
        <v>8.3</v>
      </c>
      <c r="I1704" s="89">
        <v>0</v>
      </c>
      <c r="J1704" s="85">
        <v>0</v>
      </c>
      <c r="K1704" s="86">
        <v>0</v>
      </c>
      <c r="L1704" s="87">
        <v>0</v>
      </c>
      <c r="M1704" s="63">
        <v>0</v>
      </c>
      <c r="N1704" s="20"/>
      <c r="O1704" s="4"/>
    </row>
    <row r="1705" spans="1:15" ht="18.75">
      <c r="A1705" s="34">
        <v>2</v>
      </c>
      <c r="B1705" s="9">
        <v>0</v>
      </c>
      <c r="C1705" s="89">
        <v>2.7</v>
      </c>
      <c r="D1705" s="97">
        <v>0</v>
      </c>
      <c r="E1705" s="104">
        <v>0</v>
      </c>
      <c r="F1705" s="23">
        <v>24</v>
      </c>
      <c r="G1705" s="88">
        <v>0</v>
      </c>
      <c r="H1705" s="89">
        <v>1.4</v>
      </c>
      <c r="I1705" s="89">
        <v>0</v>
      </c>
      <c r="J1705" s="89">
        <v>0</v>
      </c>
      <c r="K1705" s="88">
        <v>0</v>
      </c>
      <c r="L1705" s="89">
        <v>0</v>
      </c>
      <c r="M1705" s="24">
        <v>0</v>
      </c>
      <c r="N1705" s="25"/>
      <c r="O1705" s="4"/>
    </row>
    <row r="1706" spans="1:15" ht="18.75">
      <c r="A1706" s="34">
        <v>3</v>
      </c>
      <c r="B1706" s="125">
        <v>0</v>
      </c>
      <c r="C1706" s="89">
        <v>1</v>
      </c>
      <c r="D1706" s="97">
        <v>0</v>
      </c>
      <c r="E1706" s="104">
        <v>6.9</v>
      </c>
      <c r="F1706" s="23">
        <v>86.9</v>
      </c>
      <c r="G1706" s="88">
        <v>0</v>
      </c>
      <c r="H1706" s="89">
        <v>0</v>
      </c>
      <c r="I1706" s="89">
        <v>0</v>
      </c>
      <c r="J1706" s="89">
        <v>0</v>
      </c>
      <c r="K1706" s="88">
        <v>0</v>
      </c>
      <c r="L1706" s="89">
        <v>0</v>
      </c>
      <c r="M1706" s="24">
        <v>0</v>
      </c>
      <c r="N1706" s="25"/>
      <c r="O1706" s="4"/>
    </row>
    <row r="1707" spans="1:15" ht="18.75">
      <c r="A1707" s="34">
        <v>4</v>
      </c>
      <c r="B1707" s="125">
        <v>0</v>
      </c>
      <c r="C1707" s="89">
        <v>0</v>
      </c>
      <c r="D1707" s="97">
        <v>0.4</v>
      </c>
      <c r="E1707" s="104">
        <v>1.6</v>
      </c>
      <c r="F1707" s="23">
        <v>15</v>
      </c>
      <c r="G1707" s="88">
        <v>0</v>
      </c>
      <c r="H1707" s="89">
        <v>0</v>
      </c>
      <c r="I1707" s="89">
        <v>0</v>
      </c>
      <c r="J1707" s="89">
        <v>0</v>
      </c>
      <c r="K1707" s="88">
        <v>0</v>
      </c>
      <c r="L1707" s="89">
        <v>0</v>
      </c>
      <c r="M1707" s="24">
        <v>0</v>
      </c>
      <c r="N1707" s="25"/>
      <c r="O1707" s="4"/>
    </row>
    <row r="1708" spans="1:15" ht="18.75">
      <c r="A1708" s="34">
        <v>5</v>
      </c>
      <c r="B1708" s="125">
        <v>0</v>
      </c>
      <c r="C1708" s="89">
        <v>0</v>
      </c>
      <c r="D1708" s="89">
        <v>19.8</v>
      </c>
      <c r="E1708" s="104">
        <v>0</v>
      </c>
      <c r="F1708" s="23">
        <v>31.5</v>
      </c>
      <c r="G1708" s="88">
        <v>0</v>
      </c>
      <c r="H1708" s="89">
        <v>3.1</v>
      </c>
      <c r="I1708" s="89">
        <v>0</v>
      </c>
      <c r="J1708" s="89">
        <v>0</v>
      </c>
      <c r="K1708" s="88">
        <v>0</v>
      </c>
      <c r="L1708" s="89">
        <v>0</v>
      </c>
      <c r="M1708" s="24">
        <v>0</v>
      </c>
      <c r="N1708" s="25"/>
      <c r="O1708" s="4"/>
    </row>
    <row r="1709" spans="1:15" ht="18.75">
      <c r="A1709" s="34">
        <v>6</v>
      </c>
      <c r="B1709" s="125">
        <v>0</v>
      </c>
      <c r="C1709" s="89">
        <v>0</v>
      </c>
      <c r="D1709" s="89">
        <v>0.8</v>
      </c>
      <c r="E1709" s="104">
        <v>0</v>
      </c>
      <c r="F1709" s="23">
        <v>0</v>
      </c>
      <c r="G1709" s="88">
        <v>0</v>
      </c>
      <c r="H1709" s="89">
        <v>1.7</v>
      </c>
      <c r="I1709" s="89">
        <v>0</v>
      </c>
      <c r="J1709" s="89">
        <v>0</v>
      </c>
      <c r="K1709" s="88">
        <v>0</v>
      </c>
      <c r="L1709" s="89">
        <v>0</v>
      </c>
      <c r="M1709" s="24">
        <v>0</v>
      </c>
      <c r="N1709" s="25"/>
      <c r="O1709" s="4"/>
    </row>
    <row r="1710" spans="1:15" ht="18.75">
      <c r="A1710" s="34">
        <v>7</v>
      </c>
      <c r="B1710" s="125">
        <v>0</v>
      </c>
      <c r="C1710" s="89">
        <v>0</v>
      </c>
      <c r="D1710" s="89">
        <v>18.8</v>
      </c>
      <c r="E1710" s="104">
        <v>15.7</v>
      </c>
      <c r="F1710" s="23">
        <v>5.3</v>
      </c>
      <c r="G1710" s="88">
        <v>1</v>
      </c>
      <c r="H1710" s="89">
        <v>0</v>
      </c>
      <c r="I1710" s="89">
        <v>0</v>
      </c>
      <c r="J1710" s="89">
        <v>0</v>
      </c>
      <c r="K1710" s="88">
        <v>0</v>
      </c>
      <c r="L1710" s="89">
        <v>5.1</v>
      </c>
      <c r="M1710" s="24">
        <v>0</v>
      </c>
      <c r="N1710" s="25"/>
      <c r="O1710" s="4"/>
    </row>
    <row r="1711" spans="1:15" ht="18.75">
      <c r="A1711" s="34">
        <v>8</v>
      </c>
      <c r="B1711" s="125">
        <v>0</v>
      </c>
      <c r="C1711" s="89">
        <v>0</v>
      </c>
      <c r="D1711" s="89">
        <v>6.2</v>
      </c>
      <c r="E1711" s="104">
        <v>0.2</v>
      </c>
      <c r="F1711" s="23">
        <v>0.8</v>
      </c>
      <c r="G1711" s="88">
        <v>24.1</v>
      </c>
      <c r="H1711" s="89">
        <v>0</v>
      </c>
      <c r="I1711" s="89">
        <v>0</v>
      </c>
      <c r="J1711" s="89">
        <v>0</v>
      </c>
      <c r="K1711" s="88">
        <v>0</v>
      </c>
      <c r="L1711" s="89">
        <v>40</v>
      </c>
      <c r="M1711" s="24">
        <v>0</v>
      </c>
      <c r="N1711" s="25"/>
      <c r="O1711" s="4"/>
    </row>
    <row r="1712" spans="1:15" ht="18.75">
      <c r="A1712" s="34">
        <v>9</v>
      </c>
      <c r="B1712" s="125">
        <v>0</v>
      </c>
      <c r="C1712" s="89">
        <v>0</v>
      </c>
      <c r="D1712" s="89">
        <v>0</v>
      </c>
      <c r="E1712" s="104">
        <v>0</v>
      </c>
      <c r="F1712" s="23">
        <v>27.5</v>
      </c>
      <c r="G1712" s="88">
        <v>0</v>
      </c>
      <c r="H1712" s="89">
        <v>0</v>
      </c>
      <c r="I1712" s="89">
        <v>0</v>
      </c>
      <c r="J1712" s="89">
        <v>0</v>
      </c>
      <c r="K1712" s="88">
        <v>0</v>
      </c>
      <c r="L1712" s="89">
        <v>0</v>
      </c>
      <c r="M1712" s="24">
        <v>0</v>
      </c>
      <c r="N1712" s="25"/>
      <c r="O1712" s="4"/>
    </row>
    <row r="1713" spans="1:15" ht="18.75">
      <c r="A1713" s="34">
        <v>10</v>
      </c>
      <c r="B1713" s="125">
        <v>0</v>
      </c>
      <c r="C1713" s="89">
        <v>1.6</v>
      </c>
      <c r="D1713" s="89">
        <v>0</v>
      </c>
      <c r="E1713" s="104">
        <v>0</v>
      </c>
      <c r="F1713" s="23">
        <v>0</v>
      </c>
      <c r="G1713" s="88">
        <v>0</v>
      </c>
      <c r="H1713" s="89">
        <v>0</v>
      </c>
      <c r="I1713" s="89">
        <v>0</v>
      </c>
      <c r="J1713" s="89">
        <v>0</v>
      </c>
      <c r="K1713" s="88">
        <v>0</v>
      </c>
      <c r="L1713" s="89">
        <v>0</v>
      </c>
      <c r="M1713" s="24">
        <v>0</v>
      </c>
      <c r="N1713" s="25"/>
      <c r="O1713" s="4"/>
    </row>
    <row r="1714" spans="1:15" ht="18.75">
      <c r="A1714" s="34">
        <v>11</v>
      </c>
      <c r="B1714" s="125">
        <v>0</v>
      </c>
      <c r="C1714" s="89">
        <v>0.1</v>
      </c>
      <c r="D1714" s="89">
        <v>0</v>
      </c>
      <c r="E1714" s="104">
        <v>0</v>
      </c>
      <c r="F1714" s="23">
        <v>14.3</v>
      </c>
      <c r="G1714" s="88">
        <v>0</v>
      </c>
      <c r="H1714" s="89">
        <v>0</v>
      </c>
      <c r="I1714" s="89">
        <v>0</v>
      </c>
      <c r="J1714" s="89">
        <v>0</v>
      </c>
      <c r="K1714" s="88">
        <v>0</v>
      </c>
      <c r="L1714" s="89">
        <v>0</v>
      </c>
      <c r="M1714" s="24">
        <v>0</v>
      </c>
      <c r="N1714" s="25"/>
      <c r="O1714" s="4"/>
    </row>
    <row r="1715" spans="1:15" ht="18.75">
      <c r="A1715" s="34">
        <v>12</v>
      </c>
      <c r="B1715" s="125">
        <v>0</v>
      </c>
      <c r="C1715" s="89">
        <v>0</v>
      </c>
      <c r="D1715" s="89">
        <v>0</v>
      </c>
      <c r="E1715" s="104">
        <v>14</v>
      </c>
      <c r="F1715" s="23">
        <v>0.3</v>
      </c>
      <c r="G1715" s="88">
        <v>2.7</v>
      </c>
      <c r="H1715" s="89">
        <v>0</v>
      </c>
      <c r="I1715" s="89">
        <v>0</v>
      </c>
      <c r="J1715" s="89">
        <v>0</v>
      </c>
      <c r="K1715" s="88">
        <v>0</v>
      </c>
      <c r="L1715" s="89">
        <v>0</v>
      </c>
      <c r="M1715" s="24">
        <v>0</v>
      </c>
      <c r="N1715" s="25"/>
      <c r="O1715" s="4"/>
    </row>
    <row r="1716" spans="1:15" ht="18.75">
      <c r="A1716" s="34">
        <v>13</v>
      </c>
      <c r="B1716" s="125">
        <v>0</v>
      </c>
      <c r="C1716" s="89">
        <v>0</v>
      </c>
      <c r="D1716" s="89">
        <v>0</v>
      </c>
      <c r="E1716" s="104">
        <v>2.7</v>
      </c>
      <c r="F1716" s="23">
        <v>2</v>
      </c>
      <c r="G1716" s="88">
        <v>0</v>
      </c>
      <c r="H1716" s="89">
        <v>0</v>
      </c>
      <c r="I1716" s="89">
        <v>0</v>
      </c>
      <c r="J1716" s="89">
        <v>0</v>
      </c>
      <c r="K1716" s="88">
        <v>0</v>
      </c>
      <c r="L1716" s="89">
        <v>0</v>
      </c>
      <c r="M1716" s="24">
        <v>0</v>
      </c>
      <c r="N1716" s="25"/>
      <c r="O1716" s="4"/>
    </row>
    <row r="1717" spans="1:15" ht="18.75">
      <c r="A1717" s="34">
        <v>14</v>
      </c>
      <c r="B1717" s="125">
        <v>0</v>
      </c>
      <c r="C1717" s="89">
        <v>0</v>
      </c>
      <c r="D1717" s="89">
        <v>0</v>
      </c>
      <c r="E1717" s="104">
        <v>0.2</v>
      </c>
      <c r="F1717" s="23">
        <v>26</v>
      </c>
      <c r="G1717" s="88">
        <v>0</v>
      </c>
      <c r="H1717" s="89">
        <v>0</v>
      </c>
      <c r="I1717" s="89">
        <v>0</v>
      </c>
      <c r="J1717" s="89">
        <v>0</v>
      </c>
      <c r="K1717" s="88">
        <v>0</v>
      </c>
      <c r="L1717" s="89">
        <v>0</v>
      </c>
      <c r="M1717" s="24">
        <v>0</v>
      </c>
      <c r="N1717" s="25"/>
      <c r="O1717" s="4"/>
    </row>
    <row r="1718" spans="1:15" ht="18.75">
      <c r="A1718" s="34">
        <v>15</v>
      </c>
      <c r="B1718" s="125">
        <v>0</v>
      </c>
      <c r="C1718" s="89">
        <v>0</v>
      </c>
      <c r="D1718" s="89">
        <v>7.5</v>
      </c>
      <c r="E1718" s="104">
        <v>0</v>
      </c>
      <c r="F1718" s="23">
        <v>5</v>
      </c>
      <c r="G1718" s="88">
        <v>0</v>
      </c>
      <c r="H1718" s="89">
        <v>0</v>
      </c>
      <c r="I1718" s="89">
        <v>0</v>
      </c>
      <c r="J1718" s="89">
        <v>0</v>
      </c>
      <c r="K1718" s="88">
        <v>0</v>
      </c>
      <c r="L1718" s="89">
        <v>0</v>
      </c>
      <c r="M1718" s="24">
        <v>0</v>
      </c>
      <c r="N1718" s="25"/>
      <c r="O1718" s="4"/>
    </row>
    <row r="1719" spans="1:15" ht="18.75">
      <c r="A1719" s="34">
        <v>16</v>
      </c>
      <c r="B1719" s="125">
        <v>0</v>
      </c>
      <c r="C1719" s="89">
        <v>0</v>
      </c>
      <c r="D1719" s="89">
        <v>2.7</v>
      </c>
      <c r="E1719" s="104">
        <v>3.2</v>
      </c>
      <c r="F1719" s="23">
        <v>0</v>
      </c>
      <c r="G1719" s="88">
        <v>0</v>
      </c>
      <c r="H1719" s="89">
        <v>4.2</v>
      </c>
      <c r="I1719" s="89">
        <v>0</v>
      </c>
      <c r="J1719" s="89">
        <v>0</v>
      </c>
      <c r="K1719" s="88">
        <v>0</v>
      </c>
      <c r="L1719" s="89">
        <v>0</v>
      </c>
      <c r="M1719" s="24">
        <v>0</v>
      </c>
      <c r="N1719" s="25"/>
      <c r="O1719" s="4"/>
    </row>
    <row r="1720" spans="1:15" ht="18.75">
      <c r="A1720" s="34">
        <v>17</v>
      </c>
      <c r="B1720" s="125">
        <v>0</v>
      </c>
      <c r="C1720" s="89">
        <v>0</v>
      </c>
      <c r="D1720" s="89">
        <v>8</v>
      </c>
      <c r="E1720" s="104">
        <v>57.3</v>
      </c>
      <c r="F1720" s="23">
        <v>0.9</v>
      </c>
      <c r="G1720" s="88">
        <v>0.4</v>
      </c>
      <c r="H1720" s="89">
        <v>0</v>
      </c>
      <c r="I1720" s="89">
        <v>0</v>
      </c>
      <c r="J1720" s="89">
        <v>0</v>
      </c>
      <c r="K1720" s="88">
        <v>0</v>
      </c>
      <c r="L1720" s="89">
        <v>0</v>
      </c>
      <c r="M1720" s="24">
        <v>0</v>
      </c>
      <c r="N1720" s="25"/>
      <c r="O1720" s="4"/>
    </row>
    <row r="1721" spans="1:15" ht="18.75">
      <c r="A1721" s="34">
        <v>18</v>
      </c>
      <c r="B1721" s="125">
        <v>0</v>
      </c>
      <c r="C1721" s="89">
        <v>0</v>
      </c>
      <c r="D1721" s="89">
        <v>9.3</v>
      </c>
      <c r="E1721" s="104">
        <v>0</v>
      </c>
      <c r="F1721" s="23">
        <v>2</v>
      </c>
      <c r="G1721" s="88">
        <v>0</v>
      </c>
      <c r="H1721" s="89">
        <v>0.5</v>
      </c>
      <c r="I1721" s="89">
        <v>0</v>
      </c>
      <c r="J1721" s="89">
        <v>0</v>
      </c>
      <c r="K1721" s="88">
        <v>0</v>
      </c>
      <c r="L1721" s="89">
        <v>0</v>
      </c>
      <c r="M1721" s="24">
        <v>0</v>
      </c>
      <c r="N1721" s="25"/>
      <c r="O1721" s="4"/>
    </row>
    <row r="1722" spans="1:15" ht="18.75">
      <c r="A1722" s="34">
        <v>19</v>
      </c>
      <c r="B1722" s="125">
        <v>0</v>
      </c>
      <c r="C1722" s="89">
        <v>0</v>
      </c>
      <c r="D1722" s="89">
        <v>0.1</v>
      </c>
      <c r="E1722" s="105">
        <v>5.4</v>
      </c>
      <c r="F1722" s="23">
        <v>1.1</v>
      </c>
      <c r="G1722" s="88">
        <v>10.1</v>
      </c>
      <c r="H1722" s="89">
        <v>0.5</v>
      </c>
      <c r="I1722" s="89">
        <v>0</v>
      </c>
      <c r="J1722" s="89">
        <v>0</v>
      </c>
      <c r="K1722" s="88">
        <v>0</v>
      </c>
      <c r="L1722" s="89">
        <v>0</v>
      </c>
      <c r="M1722" s="24">
        <v>0</v>
      </c>
      <c r="N1722" s="25"/>
      <c r="O1722" s="4"/>
    </row>
    <row r="1723" spans="1:15" ht="18.75">
      <c r="A1723" s="34">
        <v>20</v>
      </c>
      <c r="B1723" s="125">
        <v>0</v>
      </c>
      <c r="C1723" s="89">
        <v>0</v>
      </c>
      <c r="D1723" s="89">
        <v>0.4</v>
      </c>
      <c r="E1723" s="105">
        <v>0.5</v>
      </c>
      <c r="F1723" s="23">
        <v>9.5</v>
      </c>
      <c r="G1723" s="88">
        <v>26.8</v>
      </c>
      <c r="H1723" s="89">
        <v>3</v>
      </c>
      <c r="I1723" s="89">
        <v>0</v>
      </c>
      <c r="J1723" s="89">
        <v>0</v>
      </c>
      <c r="K1723" s="88">
        <v>0</v>
      </c>
      <c r="L1723" s="89">
        <v>0</v>
      </c>
      <c r="M1723" s="24">
        <v>0</v>
      </c>
      <c r="N1723" s="25"/>
      <c r="O1723" s="4"/>
    </row>
    <row r="1724" spans="1:15" ht="18.75">
      <c r="A1724" s="34">
        <v>21</v>
      </c>
      <c r="B1724" s="125">
        <v>0</v>
      </c>
      <c r="C1724" s="89">
        <v>0</v>
      </c>
      <c r="D1724" s="89">
        <v>0</v>
      </c>
      <c r="E1724" s="105">
        <v>16.6</v>
      </c>
      <c r="F1724" s="23">
        <v>12.2</v>
      </c>
      <c r="G1724" s="88">
        <v>0.5</v>
      </c>
      <c r="H1724" s="89">
        <v>1</v>
      </c>
      <c r="I1724" s="89">
        <v>0</v>
      </c>
      <c r="J1724" s="89">
        <v>0</v>
      </c>
      <c r="K1724" s="88">
        <v>0</v>
      </c>
      <c r="L1724" s="89">
        <v>0</v>
      </c>
      <c r="M1724" s="24">
        <v>0</v>
      </c>
      <c r="N1724" s="25"/>
      <c r="O1724" s="4"/>
    </row>
    <row r="1725" spans="1:15" ht="18.75">
      <c r="A1725" s="34">
        <v>22</v>
      </c>
      <c r="B1725" s="125">
        <v>0</v>
      </c>
      <c r="C1725" s="89">
        <v>0</v>
      </c>
      <c r="D1725" s="89">
        <v>1.6</v>
      </c>
      <c r="E1725" s="105">
        <v>0.6</v>
      </c>
      <c r="F1725" s="23">
        <v>6.8</v>
      </c>
      <c r="G1725" s="88">
        <v>0</v>
      </c>
      <c r="H1725" s="89">
        <v>0</v>
      </c>
      <c r="I1725" s="89">
        <v>0</v>
      </c>
      <c r="J1725" s="89">
        <v>0</v>
      </c>
      <c r="K1725" s="88">
        <v>0</v>
      </c>
      <c r="L1725" s="89">
        <v>0</v>
      </c>
      <c r="M1725" s="24">
        <v>1.7</v>
      </c>
      <c r="N1725" s="25"/>
      <c r="O1725" s="4"/>
    </row>
    <row r="1726" spans="1:15" ht="18.75">
      <c r="A1726" s="34">
        <v>23</v>
      </c>
      <c r="B1726" s="125">
        <v>0</v>
      </c>
      <c r="C1726" s="89">
        <v>0</v>
      </c>
      <c r="D1726" s="89">
        <v>2.5</v>
      </c>
      <c r="E1726" s="105">
        <v>0</v>
      </c>
      <c r="F1726" s="23">
        <v>4</v>
      </c>
      <c r="G1726" s="88">
        <v>52.5</v>
      </c>
      <c r="H1726" s="89">
        <v>0</v>
      </c>
      <c r="I1726" s="89">
        <v>0</v>
      </c>
      <c r="J1726" s="89">
        <v>0</v>
      </c>
      <c r="K1726" s="88">
        <v>0</v>
      </c>
      <c r="L1726" s="89">
        <v>0</v>
      </c>
      <c r="M1726" s="24">
        <v>0</v>
      </c>
      <c r="N1726" s="25"/>
      <c r="O1726" s="4"/>
    </row>
    <row r="1727" spans="1:15" ht="18.75">
      <c r="A1727" s="34">
        <v>24</v>
      </c>
      <c r="B1727" s="9">
        <v>0</v>
      </c>
      <c r="C1727" s="89">
        <v>0</v>
      </c>
      <c r="D1727" s="89">
        <v>0.3</v>
      </c>
      <c r="E1727" s="105">
        <v>0</v>
      </c>
      <c r="F1727" s="23">
        <v>4.2</v>
      </c>
      <c r="G1727" s="88">
        <v>8.5</v>
      </c>
      <c r="H1727" s="89">
        <v>0</v>
      </c>
      <c r="I1727" s="89">
        <v>0</v>
      </c>
      <c r="J1727" s="89">
        <v>0</v>
      </c>
      <c r="K1727" s="88">
        <v>0</v>
      </c>
      <c r="L1727" s="89">
        <v>0</v>
      </c>
      <c r="M1727" s="24">
        <v>0</v>
      </c>
      <c r="N1727" s="25"/>
      <c r="O1727" s="4"/>
    </row>
    <row r="1728" spans="1:15" ht="18.75">
      <c r="A1728" s="34">
        <v>25</v>
      </c>
      <c r="B1728" s="126">
        <v>41.5</v>
      </c>
      <c r="C1728" s="89">
        <v>0</v>
      </c>
      <c r="D1728" s="89">
        <v>13.9</v>
      </c>
      <c r="E1728" s="105">
        <v>0</v>
      </c>
      <c r="F1728" s="23">
        <v>1.1</v>
      </c>
      <c r="G1728" s="88">
        <v>1.5</v>
      </c>
      <c r="H1728" s="89">
        <v>0</v>
      </c>
      <c r="I1728" s="89">
        <v>0</v>
      </c>
      <c r="J1728" s="89">
        <v>0</v>
      </c>
      <c r="K1728" s="88">
        <v>0</v>
      </c>
      <c r="L1728" s="89">
        <v>0</v>
      </c>
      <c r="M1728" s="24">
        <v>0</v>
      </c>
      <c r="N1728" s="25"/>
      <c r="O1728" s="4"/>
    </row>
    <row r="1729" spans="1:15" ht="18.75">
      <c r="A1729" s="34">
        <v>26</v>
      </c>
      <c r="B1729" s="126">
        <v>39.3</v>
      </c>
      <c r="C1729" s="89">
        <v>0</v>
      </c>
      <c r="D1729" s="89">
        <v>18.5</v>
      </c>
      <c r="E1729" s="105">
        <v>0</v>
      </c>
      <c r="F1729" s="23">
        <v>0.6</v>
      </c>
      <c r="G1729" s="88">
        <v>0</v>
      </c>
      <c r="H1729" s="89">
        <v>4.3</v>
      </c>
      <c r="I1729" s="89">
        <v>0</v>
      </c>
      <c r="J1729" s="89">
        <v>0</v>
      </c>
      <c r="K1729" s="88">
        <v>0</v>
      </c>
      <c r="L1729" s="89">
        <v>0</v>
      </c>
      <c r="M1729" s="24">
        <v>0</v>
      </c>
      <c r="N1729" s="25"/>
      <c r="O1729" s="4"/>
    </row>
    <row r="1730" spans="1:15" ht="18.75">
      <c r="A1730" s="34">
        <v>27</v>
      </c>
      <c r="B1730" s="126">
        <v>0.4</v>
      </c>
      <c r="C1730" s="89">
        <v>0</v>
      </c>
      <c r="D1730" s="89">
        <v>0.5</v>
      </c>
      <c r="E1730" s="105">
        <v>55.8</v>
      </c>
      <c r="F1730" s="23">
        <v>2.6</v>
      </c>
      <c r="G1730" s="88">
        <v>1.8</v>
      </c>
      <c r="H1730" s="89">
        <v>0.8</v>
      </c>
      <c r="I1730" s="89">
        <v>0</v>
      </c>
      <c r="J1730" s="89">
        <v>0</v>
      </c>
      <c r="K1730" s="88">
        <v>0</v>
      </c>
      <c r="L1730" s="89">
        <v>0</v>
      </c>
      <c r="M1730" s="24">
        <v>0</v>
      </c>
      <c r="N1730" s="25"/>
      <c r="O1730" s="4"/>
    </row>
    <row r="1731" spans="1:15" ht="18.75">
      <c r="A1731" s="34">
        <v>28</v>
      </c>
      <c r="B1731" s="126">
        <v>15.4</v>
      </c>
      <c r="C1731" s="89">
        <v>10</v>
      </c>
      <c r="D1731" s="89">
        <v>0</v>
      </c>
      <c r="E1731" s="105">
        <v>3.6</v>
      </c>
      <c r="F1731" s="23">
        <v>0</v>
      </c>
      <c r="G1731" s="88">
        <v>10</v>
      </c>
      <c r="H1731" s="89">
        <v>0</v>
      </c>
      <c r="I1731" s="89">
        <v>0</v>
      </c>
      <c r="J1731" s="89">
        <v>0</v>
      </c>
      <c r="K1731" s="88">
        <v>0</v>
      </c>
      <c r="L1731" s="89">
        <v>0</v>
      </c>
      <c r="M1731" s="24">
        <v>0</v>
      </c>
      <c r="N1731" s="25"/>
      <c r="O1731" s="4"/>
    </row>
    <row r="1732" spans="1:15" ht="18.75">
      <c r="A1732" s="34">
        <v>29</v>
      </c>
      <c r="B1732" s="126">
        <v>5.8</v>
      </c>
      <c r="C1732" s="89">
        <v>0.7</v>
      </c>
      <c r="D1732" s="89">
        <v>0</v>
      </c>
      <c r="E1732" s="105">
        <v>0</v>
      </c>
      <c r="F1732" s="23">
        <v>13.1</v>
      </c>
      <c r="G1732" s="88">
        <v>0.2</v>
      </c>
      <c r="H1732" s="89">
        <v>4.9</v>
      </c>
      <c r="I1732" s="89">
        <v>0</v>
      </c>
      <c r="J1732" s="89">
        <v>0</v>
      </c>
      <c r="K1732" s="88">
        <v>1.2</v>
      </c>
      <c r="L1732" s="89"/>
      <c r="M1732" s="24">
        <v>0</v>
      </c>
      <c r="N1732" s="25"/>
      <c r="O1732" s="4"/>
    </row>
    <row r="1733" spans="1:15" ht="18.75">
      <c r="A1733" s="34">
        <v>30</v>
      </c>
      <c r="B1733" s="126">
        <v>14</v>
      </c>
      <c r="C1733" s="115">
        <v>6</v>
      </c>
      <c r="D1733" s="89">
        <v>5.6</v>
      </c>
      <c r="E1733" s="105">
        <v>0</v>
      </c>
      <c r="F1733" s="23">
        <v>0</v>
      </c>
      <c r="G1733" s="88">
        <v>15.2</v>
      </c>
      <c r="H1733" s="89">
        <v>2</v>
      </c>
      <c r="I1733" s="9">
        <v>0</v>
      </c>
      <c r="J1733" s="89">
        <v>0</v>
      </c>
      <c r="K1733" s="88">
        <v>17.7</v>
      </c>
      <c r="L1733" s="23"/>
      <c r="M1733" s="24">
        <v>0.5</v>
      </c>
      <c r="N1733" s="25"/>
      <c r="O1733" s="4"/>
    </row>
    <row r="1734" spans="1:15" ht="18.75">
      <c r="A1734" s="127">
        <v>31</v>
      </c>
      <c r="B1734" s="128"/>
      <c r="C1734" s="116">
        <v>0</v>
      </c>
      <c r="D1734" s="28"/>
      <c r="E1734" s="106">
        <v>0</v>
      </c>
      <c r="F1734" s="28">
        <v>0.8</v>
      </c>
      <c r="G1734" s="90"/>
      <c r="H1734" s="91">
        <v>5.3</v>
      </c>
      <c r="I1734" s="28"/>
      <c r="J1734" s="91">
        <v>0</v>
      </c>
      <c r="K1734" s="92">
        <v>0</v>
      </c>
      <c r="L1734" s="28"/>
      <c r="M1734" s="29">
        <v>0</v>
      </c>
      <c r="N1734" s="59"/>
      <c r="O1734" s="4"/>
    </row>
    <row r="1735" spans="1:15" ht="18.75">
      <c r="A1735" s="60" t="s">
        <v>43</v>
      </c>
      <c r="B1735" s="117">
        <f aca="true" t="shared" si="88" ref="B1735:M1735">SUM(B1704:B1734)</f>
        <v>116.4</v>
      </c>
      <c r="C1735" s="62">
        <f t="shared" si="88"/>
        <v>47.7</v>
      </c>
      <c r="D1735" s="62">
        <f t="shared" si="88"/>
        <v>118.8</v>
      </c>
      <c r="E1735" s="62">
        <f t="shared" si="88"/>
        <v>184.29999999999998</v>
      </c>
      <c r="F1735" s="62">
        <f t="shared" si="88"/>
        <v>305.5000000000001</v>
      </c>
      <c r="G1735" s="62">
        <f t="shared" si="88"/>
        <v>164.39999999999998</v>
      </c>
      <c r="H1735" s="62">
        <f t="shared" si="88"/>
        <v>41</v>
      </c>
      <c r="I1735" s="62">
        <f t="shared" si="88"/>
        <v>0</v>
      </c>
      <c r="J1735" s="62">
        <f t="shared" si="88"/>
        <v>0</v>
      </c>
      <c r="K1735" s="62">
        <f t="shared" si="88"/>
        <v>18.9</v>
      </c>
      <c r="L1735" s="62">
        <f t="shared" si="88"/>
        <v>45.1</v>
      </c>
      <c r="M1735" s="118">
        <f t="shared" si="88"/>
        <v>2.2</v>
      </c>
      <c r="N1735" s="119">
        <f>SUM(B1735:M1735)</f>
        <v>1044.3000000000002</v>
      </c>
      <c r="O1735" s="4" t="s">
        <v>14</v>
      </c>
    </row>
    <row r="1736" spans="1:15" ht="18.75">
      <c r="A1736" s="54" t="s">
        <v>44</v>
      </c>
      <c r="B1736" s="120">
        <f>AVERAGE(B1704:B1734)</f>
        <v>3.8800000000000003</v>
      </c>
      <c r="C1736" s="23">
        <f>AVERAGE(C1704:C1734)</f>
        <v>1.538709677419355</v>
      </c>
      <c r="D1736" s="23">
        <f aca="true" t="shared" si="89" ref="D1736:M1736">AVERAGE(D1704:D1734)</f>
        <v>3.96</v>
      </c>
      <c r="E1736" s="23">
        <f t="shared" si="89"/>
        <v>5.94516129032258</v>
      </c>
      <c r="F1736" s="23">
        <f t="shared" si="89"/>
        <v>9.854838709677423</v>
      </c>
      <c r="G1736" s="23">
        <f t="shared" si="89"/>
        <v>5.4799999999999995</v>
      </c>
      <c r="H1736" s="23">
        <f t="shared" si="89"/>
        <v>1.3225806451612903</v>
      </c>
      <c r="I1736" s="23">
        <f t="shared" si="89"/>
        <v>0</v>
      </c>
      <c r="J1736" s="23">
        <f t="shared" si="89"/>
        <v>0</v>
      </c>
      <c r="K1736" s="23">
        <f t="shared" si="89"/>
        <v>0.6096774193548387</v>
      </c>
      <c r="L1736" s="23">
        <f t="shared" si="89"/>
        <v>1.6107142857142858</v>
      </c>
      <c r="M1736" s="35">
        <f t="shared" si="89"/>
        <v>0.07096774193548387</v>
      </c>
      <c r="N1736" s="36">
        <f>AVERAGE(B1736:M1736)</f>
        <v>2.856054147465439</v>
      </c>
      <c r="O1736" s="4" t="s">
        <v>201</v>
      </c>
    </row>
    <row r="1737" spans="1:15" ht="18.75">
      <c r="A1737" s="107" t="s">
        <v>45</v>
      </c>
      <c r="B1737" s="108">
        <f aca="true" t="shared" si="90" ref="B1737:M1737">COUNTIF(B1704:B1734,"&gt;0")</f>
        <v>6</v>
      </c>
      <c r="C1737" s="109">
        <f t="shared" si="90"/>
        <v>8</v>
      </c>
      <c r="D1737" s="109">
        <f t="shared" si="90"/>
        <v>19</v>
      </c>
      <c r="E1737" s="109">
        <f t="shared" si="90"/>
        <v>15</v>
      </c>
      <c r="F1737" s="109">
        <f t="shared" si="90"/>
        <v>26</v>
      </c>
      <c r="G1737" s="109">
        <f t="shared" si="90"/>
        <v>15</v>
      </c>
      <c r="H1737" s="109">
        <f t="shared" si="90"/>
        <v>14</v>
      </c>
      <c r="I1737" s="109">
        <f t="shared" si="90"/>
        <v>0</v>
      </c>
      <c r="J1737" s="109">
        <f t="shared" si="90"/>
        <v>0</v>
      </c>
      <c r="K1737" s="109">
        <f t="shared" si="90"/>
        <v>2</v>
      </c>
      <c r="L1737" s="109">
        <f t="shared" si="90"/>
        <v>2</v>
      </c>
      <c r="M1737" s="110">
        <f t="shared" si="90"/>
        <v>2</v>
      </c>
      <c r="N1737" s="111">
        <f>SUM(B1737:M1737)</f>
        <v>109</v>
      </c>
      <c r="O1737" s="2" t="s">
        <v>45</v>
      </c>
    </row>
    <row r="1738" spans="1:13" ht="18.75">
      <c r="A1738" s="49" t="s">
        <v>13</v>
      </c>
      <c r="D1738" s="2" t="s">
        <v>14</v>
      </c>
      <c r="F1738" s="10"/>
      <c r="I1738" s="2" t="s">
        <v>16</v>
      </c>
      <c r="L1738" s="2" t="s">
        <v>14</v>
      </c>
      <c r="M1738" s="10"/>
    </row>
    <row r="1739" spans="1:13" ht="18.75">
      <c r="A1739" s="49" t="s">
        <v>17</v>
      </c>
      <c r="D1739" s="2" t="s">
        <v>14</v>
      </c>
      <c r="F1739" s="10"/>
      <c r="I1739" s="2" t="s">
        <v>18</v>
      </c>
      <c r="L1739" s="2" t="s">
        <v>14</v>
      </c>
      <c r="M1739" s="10"/>
    </row>
    <row r="1740" spans="1:13" ht="18.75">
      <c r="A1740" s="49" t="s">
        <v>19</v>
      </c>
      <c r="D1740" s="2" t="s">
        <v>14</v>
      </c>
      <c r="F1740" s="10"/>
      <c r="I1740" s="2" t="s">
        <v>20</v>
      </c>
      <c r="L1740" s="2" t="s">
        <v>14</v>
      </c>
      <c r="M1740" s="10"/>
    </row>
    <row r="1741" spans="1:13" ht="18.75">
      <c r="A1741" s="49" t="s">
        <v>21</v>
      </c>
      <c r="D1741" s="2" t="s">
        <v>14</v>
      </c>
      <c r="F1741" s="10"/>
      <c r="I1741" s="2" t="s">
        <v>22</v>
      </c>
      <c r="L1741" s="2" t="s">
        <v>14</v>
      </c>
      <c r="M1741" s="10"/>
    </row>
    <row r="1742" spans="1:13" ht="18.75">
      <c r="A1742" s="49" t="s">
        <v>23</v>
      </c>
      <c r="D1742" s="2" t="s">
        <v>14</v>
      </c>
      <c r="F1742" s="10"/>
      <c r="I1742" s="2" t="s">
        <v>24</v>
      </c>
      <c r="L1742" s="2" t="s">
        <v>14</v>
      </c>
      <c r="M1742" s="10"/>
    </row>
    <row r="1743" spans="1:13" ht="18.75">
      <c r="A1743" s="49" t="s">
        <v>25</v>
      </c>
      <c r="D1743" s="2" t="s">
        <v>14</v>
      </c>
      <c r="F1743" s="10"/>
      <c r="I1743" s="2" t="s">
        <v>26</v>
      </c>
      <c r="L1743" s="2" t="s">
        <v>14</v>
      </c>
      <c r="M1743" s="10"/>
    </row>
    <row r="1744" spans="1:13" ht="18.75">
      <c r="A1744" s="49" t="s">
        <v>27</v>
      </c>
      <c r="D1744" s="2" t="s">
        <v>14</v>
      </c>
      <c r="F1744" s="10"/>
      <c r="G1744" s="6"/>
      <c r="M1744" s="10"/>
    </row>
    <row r="1746" spans="1:14" ht="18.75">
      <c r="A1746" s="129" t="s">
        <v>209</v>
      </c>
      <c r="B1746" s="129"/>
      <c r="C1746" s="129"/>
      <c r="D1746" s="129"/>
      <c r="E1746" s="129"/>
      <c r="F1746" s="129"/>
      <c r="G1746" s="129"/>
      <c r="H1746" s="129"/>
      <c r="I1746" s="129"/>
      <c r="J1746" s="129"/>
      <c r="K1746" s="129"/>
      <c r="L1746" s="129"/>
      <c r="M1746" s="129"/>
      <c r="N1746" s="129"/>
    </row>
    <row r="1747" spans="1:14" ht="18.75">
      <c r="A1747" s="130" t="s">
        <v>200</v>
      </c>
      <c r="B1747" s="130"/>
      <c r="C1747" s="130"/>
      <c r="D1747" s="130"/>
      <c r="E1747" s="130"/>
      <c r="F1747" s="130"/>
      <c r="G1747" s="130"/>
      <c r="H1747" s="130"/>
      <c r="I1747" s="130"/>
      <c r="J1747" s="130"/>
      <c r="K1747" s="130"/>
      <c r="L1747" s="130"/>
      <c r="M1747" s="130"/>
      <c r="N1747" s="130"/>
    </row>
    <row r="1748" spans="1:14" ht="18.75">
      <c r="A1748" s="131" t="s">
        <v>230</v>
      </c>
      <c r="B1748" s="131"/>
      <c r="C1748" s="131"/>
      <c r="D1748" s="131"/>
      <c r="E1748" s="131"/>
      <c r="F1748" s="131"/>
      <c r="G1748" s="131"/>
      <c r="H1748" s="131"/>
      <c r="I1748" s="131"/>
      <c r="J1748" s="131"/>
      <c r="K1748" s="131"/>
      <c r="L1748" s="131"/>
      <c r="M1748" s="131"/>
      <c r="N1748" s="131"/>
    </row>
    <row r="1749" spans="1:14" ht="18.75">
      <c r="A1749" s="121" t="s">
        <v>15</v>
      </c>
      <c r="B1749" s="122" t="s">
        <v>30</v>
      </c>
      <c r="C1749" s="13" t="s">
        <v>31</v>
      </c>
      <c r="D1749" s="13" t="s">
        <v>32</v>
      </c>
      <c r="E1749" s="13" t="s">
        <v>33</v>
      </c>
      <c r="F1749" s="13" t="s">
        <v>34</v>
      </c>
      <c r="G1749" s="13" t="s">
        <v>35</v>
      </c>
      <c r="H1749" s="13" t="s">
        <v>36</v>
      </c>
      <c r="I1749" s="13" t="s">
        <v>37</v>
      </c>
      <c r="J1749" s="13" t="s">
        <v>38</v>
      </c>
      <c r="K1749" s="13" t="s">
        <v>39</v>
      </c>
      <c r="L1749" s="13" t="s">
        <v>40</v>
      </c>
      <c r="M1749" s="14" t="s">
        <v>41</v>
      </c>
      <c r="N1749" s="15" t="s">
        <v>42</v>
      </c>
    </row>
    <row r="1750" spans="1:15" ht="18.75">
      <c r="A1750" s="123">
        <v>1</v>
      </c>
      <c r="B1750" s="124">
        <v>0</v>
      </c>
      <c r="C1750" s="94">
        <v>3.4</v>
      </c>
      <c r="D1750" s="9">
        <v>0</v>
      </c>
      <c r="E1750" s="103">
        <v>3.9</v>
      </c>
      <c r="F1750" s="62">
        <v>4.4</v>
      </c>
      <c r="G1750" s="84">
        <v>0</v>
      </c>
      <c r="H1750" s="114">
        <v>8.7</v>
      </c>
      <c r="I1750" s="89">
        <v>3.4</v>
      </c>
      <c r="J1750" s="85">
        <v>0</v>
      </c>
      <c r="K1750" s="86">
        <v>0</v>
      </c>
      <c r="L1750" s="87">
        <v>0</v>
      </c>
      <c r="M1750" s="63">
        <v>0</v>
      </c>
      <c r="N1750" s="20"/>
      <c r="O1750" s="4"/>
    </row>
    <row r="1751" spans="1:15" ht="18.75">
      <c r="A1751" s="34">
        <v>2</v>
      </c>
      <c r="B1751" s="9">
        <v>0</v>
      </c>
      <c r="C1751" s="89">
        <v>0</v>
      </c>
      <c r="D1751" s="97">
        <v>0</v>
      </c>
      <c r="E1751" s="104">
        <v>41.1</v>
      </c>
      <c r="F1751" s="23">
        <v>3.1</v>
      </c>
      <c r="G1751" s="88">
        <v>1.6</v>
      </c>
      <c r="H1751" s="89">
        <v>0</v>
      </c>
      <c r="I1751" s="89">
        <v>0</v>
      </c>
      <c r="J1751" s="89">
        <v>0</v>
      </c>
      <c r="K1751" s="88">
        <v>0</v>
      </c>
      <c r="L1751" s="89">
        <v>0</v>
      </c>
      <c r="M1751" s="24">
        <v>0</v>
      </c>
      <c r="N1751" s="25"/>
      <c r="O1751" s="4"/>
    </row>
    <row r="1752" spans="1:15" ht="18.75">
      <c r="A1752" s="34">
        <v>3</v>
      </c>
      <c r="B1752" s="125">
        <v>3.2</v>
      </c>
      <c r="C1752" s="89">
        <v>0</v>
      </c>
      <c r="D1752" s="97">
        <v>0</v>
      </c>
      <c r="E1752" s="104">
        <v>2.2</v>
      </c>
      <c r="F1752" s="23">
        <v>0.3</v>
      </c>
      <c r="G1752" s="88">
        <v>21.9</v>
      </c>
      <c r="H1752" s="89">
        <v>2.4</v>
      </c>
      <c r="I1752" s="89">
        <v>0</v>
      </c>
      <c r="J1752" s="89">
        <v>0</v>
      </c>
      <c r="K1752" s="88">
        <v>0</v>
      </c>
      <c r="L1752" s="89">
        <v>0</v>
      </c>
      <c r="M1752" s="24">
        <v>0</v>
      </c>
      <c r="N1752" s="25"/>
      <c r="O1752" s="4"/>
    </row>
    <row r="1753" spans="1:15" ht="18.75">
      <c r="A1753" s="34">
        <v>4</v>
      </c>
      <c r="B1753" s="125">
        <v>1</v>
      </c>
      <c r="C1753" s="89">
        <v>0</v>
      </c>
      <c r="D1753" s="97">
        <v>1.9</v>
      </c>
      <c r="E1753" s="104">
        <v>0</v>
      </c>
      <c r="F1753" s="23">
        <v>0</v>
      </c>
      <c r="G1753" s="88">
        <v>0</v>
      </c>
      <c r="H1753" s="89">
        <v>0</v>
      </c>
      <c r="I1753" s="89">
        <v>0</v>
      </c>
      <c r="J1753" s="89">
        <v>0</v>
      </c>
      <c r="K1753" s="88">
        <v>0</v>
      </c>
      <c r="L1753" s="89">
        <v>4.6</v>
      </c>
      <c r="M1753" s="24">
        <v>0</v>
      </c>
      <c r="N1753" s="25"/>
      <c r="O1753" s="4"/>
    </row>
    <row r="1754" spans="1:15" ht="18.75">
      <c r="A1754" s="34">
        <v>5</v>
      </c>
      <c r="B1754" s="125">
        <v>14.5</v>
      </c>
      <c r="C1754" s="89">
        <v>0.1</v>
      </c>
      <c r="D1754" s="89">
        <v>0</v>
      </c>
      <c r="E1754" s="104">
        <v>0</v>
      </c>
      <c r="F1754" s="23">
        <v>3.9</v>
      </c>
      <c r="G1754" s="88">
        <v>0</v>
      </c>
      <c r="H1754" s="89">
        <v>0</v>
      </c>
      <c r="I1754" s="89">
        <v>0</v>
      </c>
      <c r="J1754" s="89">
        <v>0</v>
      </c>
      <c r="K1754" s="88">
        <v>0</v>
      </c>
      <c r="L1754" s="89">
        <v>1.9</v>
      </c>
      <c r="M1754" s="24">
        <v>0</v>
      </c>
      <c r="N1754" s="25"/>
      <c r="O1754" s="4"/>
    </row>
    <row r="1755" spans="1:15" ht="18.75">
      <c r="A1755" s="34">
        <v>6</v>
      </c>
      <c r="B1755" s="125">
        <v>5.5</v>
      </c>
      <c r="C1755" s="89">
        <v>0</v>
      </c>
      <c r="D1755" s="89">
        <v>4.2</v>
      </c>
      <c r="E1755" s="104">
        <v>5.9</v>
      </c>
      <c r="F1755" s="23">
        <v>0</v>
      </c>
      <c r="G1755" s="88">
        <v>1.5</v>
      </c>
      <c r="H1755" s="89">
        <v>0</v>
      </c>
      <c r="I1755" s="89">
        <v>0</v>
      </c>
      <c r="J1755" s="89">
        <v>0</v>
      </c>
      <c r="K1755" s="88">
        <v>0</v>
      </c>
      <c r="L1755" s="89">
        <v>0.9</v>
      </c>
      <c r="M1755" s="24">
        <v>0</v>
      </c>
      <c r="N1755" s="25"/>
      <c r="O1755" s="4"/>
    </row>
    <row r="1756" spans="1:15" ht="18.75">
      <c r="A1756" s="34">
        <v>7</v>
      </c>
      <c r="B1756" s="125">
        <v>0</v>
      </c>
      <c r="C1756" s="89">
        <v>0</v>
      </c>
      <c r="D1756" s="89">
        <v>0.2</v>
      </c>
      <c r="E1756" s="104">
        <v>8</v>
      </c>
      <c r="F1756" s="23">
        <v>1</v>
      </c>
      <c r="G1756" s="88">
        <v>5.4</v>
      </c>
      <c r="H1756" s="89">
        <v>0</v>
      </c>
      <c r="I1756" s="89">
        <v>0</v>
      </c>
      <c r="J1756" s="89">
        <v>0</v>
      </c>
      <c r="K1756" s="88">
        <v>0</v>
      </c>
      <c r="L1756" s="89">
        <v>0</v>
      </c>
      <c r="M1756" s="24">
        <v>12.7</v>
      </c>
      <c r="N1756" s="25"/>
      <c r="O1756" s="4"/>
    </row>
    <row r="1757" spans="1:15" ht="18.75">
      <c r="A1757" s="34">
        <v>8</v>
      </c>
      <c r="B1757" s="125">
        <v>0</v>
      </c>
      <c r="C1757" s="89">
        <v>10.6</v>
      </c>
      <c r="D1757" s="89">
        <v>0.5</v>
      </c>
      <c r="E1757" s="104">
        <v>77.5</v>
      </c>
      <c r="F1757" s="23">
        <v>0</v>
      </c>
      <c r="G1757" s="88">
        <v>9.5</v>
      </c>
      <c r="H1757" s="89">
        <v>0</v>
      </c>
      <c r="I1757" s="89">
        <v>0</v>
      </c>
      <c r="J1757" s="89">
        <v>0</v>
      </c>
      <c r="K1757" s="88">
        <v>0</v>
      </c>
      <c r="L1757" s="89">
        <v>0</v>
      </c>
      <c r="M1757" s="24">
        <v>0</v>
      </c>
      <c r="N1757" s="25"/>
      <c r="O1757" s="4"/>
    </row>
    <row r="1758" spans="1:15" ht="18.75">
      <c r="A1758" s="34">
        <v>9</v>
      </c>
      <c r="B1758" s="125">
        <v>0</v>
      </c>
      <c r="C1758" s="89">
        <v>0</v>
      </c>
      <c r="D1758" s="89">
        <v>35.8</v>
      </c>
      <c r="E1758" s="104">
        <v>25</v>
      </c>
      <c r="F1758" s="23">
        <v>0</v>
      </c>
      <c r="G1758" s="88">
        <v>17.9</v>
      </c>
      <c r="H1758" s="89">
        <v>0</v>
      </c>
      <c r="I1758" s="89">
        <v>0</v>
      </c>
      <c r="J1758" s="89">
        <v>0</v>
      </c>
      <c r="K1758" s="88">
        <v>0</v>
      </c>
      <c r="L1758" s="89">
        <v>0</v>
      </c>
      <c r="M1758" s="24">
        <v>0</v>
      </c>
      <c r="N1758" s="25"/>
      <c r="O1758" s="4"/>
    </row>
    <row r="1759" spans="1:15" ht="18.75">
      <c r="A1759" s="34">
        <v>10</v>
      </c>
      <c r="B1759" s="125">
        <v>0</v>
      </c>
      <c r="C1759" s="89">
        <v>0</v>
      </c>
      <c r="D1759" s="89">
        <v>17.1</v>
      </c>
      <c r="E1759" s="104">
        <v>30.8</v>
      </c>
      <c r="F1759" s="23">
        <v>0</v>
      </c>
      <c r="G1759" s="88">
        <v>3.1</v>
      </c>
      <c r="H1759" s="89">
        <v>13.8</v>
      </c>
      <c r="I1759" s="89">
        <v>8.3</v>
      </c>
      <c r="J1759" s="89">
        <v>0</v>
      </c>
      <c r="K1759" s="88">
        <v>0</v>
      </c>
      <c r="L1759" s="89">
        <v>0</v>
      </c>
      <c r="M1759" s="24">
        <v>0</v>
      </c>
      <c r="N1759" s="25"/>
      <c r="O1759" s="4"/>
    </row>
    <row r="1760" spans="1:15" ht="18.75">
      <c r="A1760" s="34">
        <v>11</v>
      </c>
      <c r="B1760" s="125">
        <v>0</v>
      </c>
      <c r="C1760" s="89">
        <v>0</v>
      </c>
      <c r="D1760" s="89">
        <v>0</v>
      </c>
      <c r="E1760" s="104">
        <v>1.4</v>
      </c>
      <c r="F1760" s="23">
        <v>0.7</v>
      </c>
      <c r="G1760" s="88">
        <v>6.9</v>
      </c>
      <c r="H1760" s="89">
        <v>0.2</v>
      </c>
      <c r="I1760" s="89">
        <v>0</v>
      </c>
      <c r="J1760" s="89">
        <v>0</v>
      </c>
      <c r="K1760" s="88">
        <v>0</v>
      </c>
      <c r="L1760" s="89">
        <v>0</v>
      </c>
      <c r="M1760" s="24">
        <v>0</v>
      </c>
      <c r="N1760" s="25"/>
      <c r="O1760" s="4"/>
    </row>
    <row r="1761" spans="1:15" ht="18.75">
      <c r="A1761" s="34">
        <v>12</v>
      </c>
      <c r="B1761" s="125">
        <v>0</v>
      </c>
      <c r="C1761" s="89">
        <v>2.7</v>
      </c>
      <c r="D1761" s="89">
        <v>0</v>
      </c>
      <c r="E1761" s="104">
        <v>0</v>
      </c>
      <c r="F1761" s="23">
        <v>0</v>
      </c>
      <c r="G1761" s="88">
        <v>0</v>
      </c>
      <c r="H1761" s="89">
        <v>0</v>
      </c>
      <c r="I1761" s="89">
        <v>0.5</v>
      </c>
      <c r="J1761" s="89">
        <v>0</v>
      </c>
      <c r="K1761" s="88">
        <v>0</v>
      </c>
      <c r="L1761" s="89">
        <v>0</v>
      </c>
      <c r="M1761" s="24">
        <v>0</v>
      </c>
      <c r="N1761" s="25"/>
      <c r="O1761" s="4"/>
    </row>
    <row r="1762" spans="1:15" ht="18.75">
      <c r="A1762" s="34">
        <v>13</v>
      </c>
      <c r="B1762" s="125">
        <v>0</v>
      </c>
      <c r="C1762" s="89">
        <v>6.5</v>
      </c>
      <c r="D1762" s="89">
        <v>12.4</v>
      </c>
      <c r="E1762" s="104">
        <v>0</v>
      </c>
      <c r="F1762" s="23">
        <v>0</v>
      </c>
      <c r="G1762" s="88">
        <v>5.8</v>
      </c>
      <c r="H1762" s="89">
        <v>0</v>
      </c>
      <c r="I1762" s="89">
        <v>0</v>
      </c>
      <c r="J1762" s="89">
        <v>0</v>
      </c>
      <c r="K1762" s="88">
        <v>0</v>
      </c>
      <c r="L1762" s="89">
        <v>0</v>
      </c>
      <c r="M1762" s="24">
        <v>0</v>
      </c>
      <c r="N1762" s="25"/>
      <c r="O1762" s="4"/>
    </row>
    <row r="1763" spans="1:15" ht="18.75">
      <c r="A1763" s="34">
        <v>14</v>
      </c>
      <c r="B1763" s="125">
        <v>0.5</v>
      </c>
      <c r="C1763" s="89">
        <v>0</v>
      </c>
      <c r="D1763" s="89">
        <v>17.3</v>
      </c>
      <c r="E1763" s="104">
        <v>0</v>
      </c>
      <c r="F1763" s="23">
        <v>12.1</v>
      </c>
      <c r="G1763" s="88">
        <v>13.7</v>
      </c>
      <c r="H1763" s="89">
        <v>1.5</v>
      </c>
      <c r="I1763" s="89">
        <v>0</v>
      </c>
      <c r="J1763" s="89">
        <v>0</v>
      </c>
      <c r="K1763" s="88">
        <v>0</v>
      </c>
      <c r="L1763" s="89">
        <v>0</v>
      </c>
      <c r="M1763" s="24">
        <v>0</v>
      </c>
      <c r="N1763" s="25"/>
      <c r="O1763" s="4"/>
    </row>
    <row r="1764" spans="1:15" ht="18.75">
      <c r="A1764" s="34">
        <v>15</v>
      </c>
      <c r="B1764" s="125">
        <v>0</v>
      </c>
      <c r="C1764" s="89">
        <v>0</v>
      </c>
      <c r="D1764" s="89">
        <v>1.1</v>
      </c>
      <c r="E1764" s="104">
        <v>13.7</v>
      </c>
      <c r="F1764" s="23">
        <v>47.8</v>
      </c>
      <c r="G1764" s="88">
        <v>1.2</v>
      </c>
      <c r="H1764" s="89">
        <v>9.7</v>
      </c>
      <c r="I1764" s="89">
        <v>0</v>
      </c>
      <c r="J1764" s="89">
        <v>0</v>
      </c>
      <c r="K1764" s="88">
        <v>8.1</v>
      </c>
      <c r="L1764" s="89">
        <v>0</v>
      </c>
      <c r="M1764" s="24">
        <v>0</v>
      </c>
      <c r="N1764" s="25"/>
      <c r="O1764" s="4"/>
    </row>
    <row r="1765" spans="1:15" ht="18.75">
      <c r="A1765" s="34">
        <v>16</v>
      </c>
      <c r="B1765" s="125">
        <v>9.5</v>
      </c>
      <c r="C1765" s="89">
        <v>0</v>
      </c>
      <c r="D1765" s="89">
        <v>18.1</v>
      </c>
      <c r="E1765" s="104">
        <v>41.3</v>
      </c>
      <c r="F1765" s="23">
        <v>4.8</v>
      </c>
      <c r="G1765" s="88">
        <v>5.8</v>
      </c>
      <c r="H1765" s="89">
        <v>7.9</v>
      </c>
      <c r="I1765" s="89">
        <v>0</v>
      </c>
      <c r="J1765" s="89">
        <v>0</v>
      </c>
      <c r="K1765" s="88">
        <v>9</v>
      </c>
      <c r="L1765" s="89">
        <v>0</v>
      </c>
      <c r="M1765" s="24">
        <v>0</v>
      </c>
      <c r="N1765" s="25"/>
      <c r="O1765" s="4"/>
    </row>
    <row r="1766" spans="1:15" ht="18.75">
      <c r="A1766" s="34">
        <v>17</v>
      </c>
      <c r="B1766" s="125">
        <v>5.3</v>
      </c>
      <c r="C1766" s="89">
        <v>0</v>
      </c>
      <c r="D1766" s="89">
        <v>0</v>
      </c>
      <c r="E1766" s="104">
        <v>0</v>
      </c>
      <c r="F1766" s="23">
        <v>0.1</v>
      </c>
      <c r="G1766" s="88">
        <v>0</v>
      </c>
      <c r="H1766" s="89">
        <v>0</v>
      </c>
      <c r="I1766" s="89">
        <v>0</v>
      </c>
      <c r="J1766" s="89">
        <v>0</v>
      </c>
      <c r="K1766" s="88">
        <v>0</v>
      </c>
      <c r="L1766" s="89">
        <v>0</v>
      </c>
      <c r="M1766" s="24">
        <v>1.6</v>
      </c>
      <c r="N1766" s="25"/>
      <c r="O1766" s="4"/>
    </row>
    <row r="1767" spans="1:15" ht="18.75">
      <c r="A1767" s="34">
        <v>18</v>
      </c>
      <c r="B1767" s="125">
        <v>0.7</v>
      </c>
      <c r="C1767" s="89">
        <v>9.4</v>
      </c>
      <c r="D1767" s="89">
        <v>0</v>
      </c>
      <c r="E1767" s="104">
        <v>0</v>
      </c>
      <c r="F1767" s="23">
        <v>0</v>
      </c>
      <c r="G1767" s="88">
        <v>0.5</v>
      </c>
      <c r="H1767" s="89">
        <v>0</v>
      </c>
      <c r="I1767" s="89">
        <v>0</v>
      </c>
      <c r="J1767" s="89">
        <v>0</v>
      </c>
      <c r="K1767" s="88">
        <v>0</v>
      </c>
      <c r="L1767" s="89">
        <v>14.6</v>
      </c>
      <c r="M1767" s="24">
        <v>0</v>
      </c>
      <c r="N1767" s="25"/>
      <c r="O1767" s="4"/>
    </row>
    <row r="1768" spans="1:15" ht="18.75">
      <c r="A1768" s="34">
        <v>19</v>
      </c>
      <c r="B1768" s="125">
        <v>0</v>
      </c>
      <c r="C1768" s="89">
        <v>0</v>
      </c>
      <c r="D1768" s="89">
        <v>0</v>
      </c>
      <c r="E1768" s="105">
        <v>0.6</v>
      </c>
      <c r="F1768" s="23">
        <v>3.4</v>
      </c>
      <c r="G1768" s="88">
        <v>0</v>
      </c>
      <c r="H1768" s="89">
        <v>3.8</v>
      </c>
      <c r="I1768" s="89">
        <v>0</v>
      </c>
      <c r="J1768" s="89">
        <v>0</v>
      </c>
      <c r="K1768" s="88">
        <v>5.6</v>
      </c>
      <c r="L1768" s="89">
        <v>25.3</v>
      </c>
      <c r="M1768" s="24">
        <v>0</v>
      </c>
      <c r="N1768" s="25"/>
      <c r="O1768" s="4"/>
    </row>
    <row r="1769" spans="1:15" ht="18.75">
      <c r="A1769" s="34">
        <v>20</v>
      </c>
      <c r="B1769" s="125">
        <v>0</v>
      </c>
      <c r="C1769" s="89">
        <v>0</v>
      </c>
      <c r="D1769" s="89">
        <v>0.8</v>
      </c>
      <c r="E1769" s="105">
        <v>62.4</v>
      </c>
      <c r="F1769" s="23">
        <v>6.7</v>
      </c>
      <c r="G1769" s="88">
        <v>2.1</v>
      </c>
      <c r="H1769" s="89">
        <v>0</v>
      </c>
      <c r="I1769" s="89">
        <v>0</v>
      </c>
      <c r="J1769" s="89">
        <v>0</v>
      </c>
      <c r="K1769" s="88">
        <v>9.1</v>
      </c>
      <c r="L1769" s="89">
        <v>0</v>
      </c>
      <c r="M1769" s="24">
        <v>0</v>
      </c>
      <c r="N1769" s="25"/>
      <c r="O1769" s="4"/>
    </row>
    <row r="1770" spans="1:15" ht="18.75">
      <c r="A1770" s="34">
        <v>21</v>
      </c>
      <c r="B1770" s="125">
        <v>0</v>
      </c>
      <c r="C1770" s="89">
        <v>0</v>
      </c>
      <c r="D1770" s="89">
        <v>0</v>
      </c>
      <c r="E1770" s="105">
        <v>1</v>
      </c>
      <c r="F1770" s="23">
        <v>0</v>
      </c>
      <c r="G1770" s="88">
        <v>21.4</v>
      </c>
      <c r="H1770" s="89">
        <v>0</v>
      </c>
      <c r="I1770" s="89">
        <v>0</v>
      </c>
      <c r="J1770" s="89">
        <v>0</v>
      </c>
      <c r="K1770" s="88">
        <v>0.2</v>
      </c>
      <c r="L1770" s="89">
        <v>0</v>
      </c>
      <c r="M1770" s="24">
        <v>0</v>
      </c>
      <c r="N1770" s="25"/>
      <c r="O1770" s="4"/>
    </row>
    <row r="1771" spans="1:15" ht="18.75">
      <c r="A1771" s="34">
        <v>22</v>
      </c>
      <c r="B1771" s="125">
        <v>0</v>
      </c>
      <c r="C1771" s="89">
        <v>0</v>
      </c>
      <c r="D1771" s="89">
        <v>0.7</v>
      </c>
      <c r="E1771" s="105">
        <v>3.3</v>
      </c>
      <c r="F1771" s="23">
        <v>0</v>
      </c>
      <c r="G1771" s="88">
        <v>2.9</v>
      </c>
      <c r="H1771" s="89">
        <v>23.3</v>
      </c>
      <c r="I1771" s="89">
        <v>0</v>
      </c>
      <c r="J1771" s="89">
        <v>0</v>
      </c>
      <c r="K1771" s="88">
        <v>0</v>
      </c>
      <c r="L1771" s="89">
        <v>0</v>
      </c>
      <c r="M1771" s="24">
        <v>14.1</v>
      </c>
      <c r="N1771" s="25"/>
      <c r="O1771" s="4"/>
    </row>
    <row r="1772" spans="1:15" ht="18.75">
      <c r="A1772" s="34">
        <v>23</v>
      </c>
      <c r="B1772" s="125">
        <v>0</v>
      </c>
      <c r="C1772" s="89">
        <v>0</v>
      </c>
      <c r="D1772" s="89">
        <v>0</v>
      </c>
      <c r="E1772" s="105">
        <v>0.2</v>
      </c>
      <c r="F1772" s="23">
        <v>1.6</v>
      </c>
      <c r="G1772" s="88">
        <v>12.8</v>
      </c>
      <c r="H1772" s="89">
        <v>14.3</v>
      </c>
      <c r="I1772" s="89">
        <v>2.3</v>
      </c>
      <c r="J1772" s="89">
        <v>0</v>
      </c>
      <c r="K1772" s="88">
        <v>0</v>
      </c>
      <c r="L1772" s="89">
        <v>0</v>
      </c>
      <c r="M1772" s="24">
        <v>0</v>
      </c>
      <c r="N1772" s="25"/>
      <c r="O1772" s="4"/>
    </row>
    <row r="1773" spans="1:15" ht="18.75">
      <c r="A1773" s="34">
        <v>24</v>
      </c>
      <c r="B1773" s="9">
        <v>36.5</v>
      </c>
      <c r="C1773" s="89">
        <v>21.4</v>
      </c>
      <c r="D1773" s="89">
        <v>0</v>
      </c>
      <c r="E1773" s="105">
        <v>0</v>
      </c>
      <c r="F1773" s="23">
        <v>2.2</v>
      </c>
      <c r="G1773" s="88">
        <v>0</v>
      </c>
      <c r="H1773" s="89">
        <v>0</v>
      </c>
      <c r="I1773" s="89">
        <v>0</v>
      </c>
      <c r="J1773" s="89">
        <v>0</v>
      </c>
      <c r="K1773" s="88">
        <v>0</v>
      </c>
      <c r="L1773" s="89">
        <v>0</v>
      </c>
      <c r="M1773" s="24">
        <v>0</v>
      </c>
      <c r="N1773" s="25"/>
      <c r="O1773" s="4"/>
    </row>
    <row r="1774" spans="1:15" ht="18.75">
      <c r="A1774" s="34">
        <v>25</v>
      </c>
      <c r="B1774" s="126">
        <v>1.4</v>
      </c>
      <c r="C1774" s="89">
        <v>9.8</v>
      </c>
      <c r="D1774" s="89">
        <v>0</v>
      </c>
      <c r="E1774" s="105">
        <v>0</v>
      </c>
      <c r="F1774" s="23">
        <v>0</v>
      </c>
      <c r="G1774" s="88">
        <v>7.2</v>
      </c>
      <c r="H1774" s="89">
        <v>0</v>
      </c>
      <c r="I1774" s="89">
        <v>0</v>
      </c>
      <c r="J1774" s="89">
        <v>0</v>
      </c>
      <c r="K1774" s="88">
        <v>0</v>
      </c>
      <c r="L1774" s="89">
        <v>0</v>
      </c>
      <c r="M1774" s="24">
        <v>0</v>
      </c>
      <c r="N1774" s="25"/>
      <c r="O1774" s="4"/>
    </row>
    <row r="1775" spans="1:15" ht="18.75">
      <c r="A1775" s="34">
        <v>26</v>
      </c>
      <c r="B1775" s="126">
        <v>9.2</v>
      </c>
      <c r="C1775" s="89">
        <v>0</v>
      </c>
      <c r="D1775" s="89">
        <v>4.5</v>
      </c>
      <c r="E1775" s="105">
        <v>1.2</v>
      </c>
      <c r="F1775" s="23">
        <v>0</v>
      </c>
      <c r="G1775" s="88">
        <v>1.2</v>
      </c>
      <c r="H1775" s="89">
        <v>0</v>
      </c>
      <c r="I1775" s="89">
        <v>1.1</v>
      </c>
      <c r="J1775" s="89">
        <v>0</v>
      </c>
      <c r="K1775" s="88">
        <v>0</v>
      </c>
      <c r="L1775" s="89">
        <v>0</v>
      </c>
      <c r="M1775" s="24">
        <v>0</v>
      </c>
      <c r="N1775" s="25"/>
      <c r="O1775" s="4"/>
    </row>
    <row r="1776" spans="1:15" ht="18.75">
      <c r="A1776" s="34">
        <v>27</v>
      </c>
      <c r="B1776" s="126">
        <v>2.3</v>
      </c>
      <c r="C1776" s="89">
        <v>1.6</v>
      </c>
      <c r="D1776" s="89">
        <v>0</v>
      </c>
      <c r="E1776" s="105">
        <v>2.2</v>
      </c>
      <c r="F1776" s="23">
        <v>17.7</v>
      </c>
      <c r="G1776" s="88">
        <v>10.1</v>
      </c>
      <c r="H1776" s="89">
        <v>0</v>
      </c>
      <c r="I1776" s="89">
        <v>0</v>
      </c>
      <c r="J1776" s="89">
        <v>0</v>
      </c>
      <c r="K1776" s="88">
        <v>0</v>
      </c>
      <c r="L1776" s="89">
        <v>0</v>
      </c>
      <c r="M1776" s="24">
        <v>0</v>
      </c>
      <c r="N1776" s="25"/>
      <c r="O1776" s="4"/>
    </row>
    <row r="1777" spans="1:15" ht="18.75">
      <c r="A1777" s="34">
        <v>28</v>
      </c>
      <c r="B1777" s="126">
        <v>0</v>
      </c>
      <c r="C1777" s="89">
        <v>0.5</v>
      </c>
      <c r="D1777" s="89">
        <v>0</v>
      </c>
      <c r="E1777" s="105">
        <v>0</v>
      </c>
      <c r="F1777" s="23">
        <v>32</v>
      </c>
      <c r="G1777" s="88">
        <v>0</v>
      </c>
      <c r="H1777" s="89">
        <v>0</v>
      </c>
      <c r="I1777" s="89">
        <v>0</v>
      </c>
      <c r="J1777" s="89">
        <v>0</v>
      </c>
      <c r="K1777" s="88">
        <v>0</v>
      </c>
      <c r="L1777" s="89">
        <v>0</v>
      </c>
      <c r="M1777" s="24">
        <v>0</v>
      </c>
      <c r="N1777" s="25"/>
      <c r="O1777" s="4"/>
    </row>
    <row r="1778" spans="1:15" ht="18.75">
      <c r="A1778" s="34">
        <v>29</v>
      </c>
      <c r="B1778" s="126">
        <v>0</v>
      </c>
      <c r="C1778" s="89">
        <v>8.6</v>
      </c>
      <c r="D1778" s="89">
        <v>0</v>
      </c>
      <c r="E1778" s="105">
        <v>4.3</v>
      </c>
      <c r="F1778" s="23">
        <v>6.4</v>
      </c>
      <c r="G1778" s="88">
        <v>0</v>
      </c>
      <c r="H1778" s="89">
        <v>0</v>
      </c>
      <c r="I1778" s="89">
        <v>0</v>
      </c>
      <c r="J1778" s="89">
        <v>0</v>
      </c>
      <c r="K1778" s="88">
        <v>0</v>
      </c>
      <c r="L1778" s="89"/>
      <c r="M1778" s="24">
        <v>0</v>
      </c>
      <c r="N1778" s="25"/>
      <c r="O1778" s="4"/>
    </row>
    <row r="1779" spans="1:15" ht="18.75">
      <c r="A1779" s="34">
        <v>30</v>
      </c>
      <c r="B1779" s="126">
        <v>0</v>
      </c>
      <c r="C1779" s="115">
        <v>0</v>
      </c>
      <c r="D1779" s="89">
        <v>1</v>
      </c>
      <c r="E1779" s="105">
        <v>0</v>
      </c>
      <c r="F1779" s="23">
        <v>0.5</v>
      </c>
      <c r="G1779" s="88">
        <v>0</v>
      </c>
      <c r="H1779" s="89">
        <v>44.2</v>
      </c>
      <c r="I1779" s="9">
        <v>0</v>
      </c>
      <c r="J1779" s="89">
        <v>0</v>
      </c>
      <c r="K1779" s="88">
        <v>0</v>
      </c>
      <c r="L1779" s="23"/>
      <c r="M1779" s="24">
        <v>0</v>
      </c>
      <c r="N1779" s="25"/>
      <c r="O1779" s="4"/>
    </row>
    <row r="1780" spans="1:15" ht="18.75">
      <c r="A1780" s="127">
        <v>31</v>
      </c>
      <c r="B1780" s="128"/>
      <c r="C1780" s="116">
        <v>0</v>
      </c>
      <c r="D1780" s="28"/>
      <c r="E1780" s="106">
        <v>0</v>
      </c>
      <c r="F1780" s="28">
        <v>0</v>
      </c>
      <c r="G1780" s="90"/>
      <c r="H1780" s="91">
        <v>0</v>
      </c>
      <c r="I1780" s="28"/>
      <c r="J1780" s="91">
        <v>0</v>
      </c>
      <c r="K1780" s="92">
        <v>0</v>
      </c>
      <c r="L1780" s="28"/>
      <c r="M1780" s="29">
        <v>1.2</v>
      </c>
      <c r="N1780" s="59"/>
      <c r="O1780" s="4"/>
    </row>
    <row r="1781" spans="1:15" ht="18.75">
      <c r="A1781" s="60" t="s">
        <v>43</v>
      </c>
      <c r="B1781" s="117">
        <f aca="true" t="shared" si="91" ref="B1781:M1781">SUM(B1750:B1780)</f>
        <v>89.60000000000001</v>
      </c>
      <c r="C1781" s="62">
        <f t="shared" si="91"/>
        <v>74.6</v>
      </c>
      <c r="D1781" s="62">
        <f t="shared" si="91"/>
        <v>115.6</v>
      </c>
      <c r="E1781" s="62">
        <f t="shared" si="91"/>
        <v>326</v>
      </c>
      <c r="F1781" s="62">
        <f t="shared" si="91"/>
        <v>148.70000000000002</v>
      </c>
      <c r="G1781" s="62">
        <f t="shared" si="91"/>
        <v>152.49999999999997</v>
      </c>
      <c r="H1781" s="62">
        <f t="shared" si="91"/>
        <v>129.8</v>
      </c>
      <c r="I1781" s="62">
        <f t="shared" si="91"/>
        <v>15.6</v>
      </c>
      <c r="J1781" s="62">
        <f t="shared" si="91"/>
        <v>0</v>
      </c>
      <c r="K1781" s="62">
        <f t="shared" si="91"/>
        <v>32.00000000000001</v>
      </c>
      <c r="L1781" s="62">
        <f t="shared" si="91"/>
        <v>47.3</v>
      </c>
      <c r="M1781" s="118">
        <f t="shared" si="91"/>
        <v>29.599999999999998</v>
      </c>
      <c r="N1781" s="119">
        <f>SUM(B1781:M1781)</f>
        <v>1161.2999999999997</v>
      </c>
      <c r="O1781" s="4" t="s">
        <v>14</v>
      </c>
    </row>
    <row r="1782" spans="1:15" ht="18.75">
      <c r="A1782" s="54" t="s">
        <v>44</v>
      </c>
      <c r="B1782" s="120">
        <f>AVERAGE(B1750:B1780)</f>
        <v>2.986666666666667</v>
      </c>
      <c r="C1782" s="23">
        <f>AVERAGE(C1750:C1780)</f>
        <v>2.4064516129032256</v>
      </c>
      <c r="D1782" s="23">
        <f aca="true" t="shared" si="92" ref="D1782:M1782">AVERAGE(D1750:D1780)</f>
        <v>3.853333333333333</v>
      </c>
      <c r="E1782" s="23">
        <f t="shared" si="92"/>
        <v>10.516129032258064</v>
      </c>
      <c r="F1782" s="23">
        <f t="shared" si="92"/>
        <v>4.796774193548388</v>
      </c>
      <c r="G1782" s="23">
        <f t="shared" si="92"/>
        <v>5.083333333333332</v>
      </c>
      <c r="H1782" s="23">
        <f t="shared" si="92"/>
        <v>4.187096774193549</v>
      </c>
      <c r="I1782" s="23">
        <f t="shared" si="92"/>
        <v>0.52</v>
      </c>
      <c r="J1782" s="23">
        <f t="shared" si="92"/>
        <v>0</v>
      </c>
      <c r="K1782" s="23">
        <f t="shared" si="92"/>
        <v>1.0322580645161292</v>
      </c>
      <c r="L1782" s="23">
        <f t="shared" si="92"/>
        <v>1.6892857142857143</v>
      </c>
      <c r="M1782" s="35">
        <f t="shared" si="92"/>
        <v>0.9548387096774192</v>
      </c>
      <c r="N1782" s="36">
        <f>AVERAGE(B1782:M1782)</f>
        <v>3.1688472862263186</v>
      </c>
      <c r="O1782" s="4" t="s">
        <v>201</v>
      </c>
    </row>
    <row r="1783" spans="1:15" ht="18.75">
      <c r="A1783" s="107" t="s">
        <v>45</v>
      </c>
      <c r="B1783" s="108">
        <f aca="true" t="shared" si="93" ref="B1783:M1783">COUNTIF(B1750:B1780,"&gt;0")</f>
        <v>12</v>
      </c>
      <c r="C1783" s="109">
        <f t="shared" si="93"/>
        <v>11</v>
      </c>
      <c r="D1783" s="109">
        <f t="shared" si="93"/>
        <v>14</v>
      </c>
      <c r="E1783" s="109">
        <f t="shared" si="93"/>
        <v>19</v>
      </c>
      <c r="F1783" s="109">
        <f t="shared" si="93"/>
        <v>18</v>
      </c>
      <c r="G1783" s="109">
        <f t="shared" si="93"/>
        <v>20</v>
      </c>
      <c r="H1783" s="109">
        <f t="shared" si="93"/>
        <v>11</v>
      </c>
      <c r="I1783" s="109">
        <f t="shared" si="93"/>
        <v>5</v>
      </c>
      <c r="J1783" s="109">
        <f t="shared" si="93"/>
        <v>0</v>
      </c>
      <c r="K1783" s="109">
        <f t="shared" si="93"/>
        <v>5</v>
      </c>
      <c r="L1783" s="109">
        <f t="shared" si="93"/>
        <v>5</v>
      </c>
      <c r="M1783" s="110">
        <f t="shared" si="93"/>
        <v>4</v>
      </c>
      <c r="N1783" s="111">
        <f>SUM(B1783:M1783)</f>
        <v>124</v>
      </c>
      <c r="O1783" s="2" t="s">
        <v>45</v>
      </c>
    </row>
    <row r="1784" spans="1:13" ht="18.75">
      <c r="A1784" s="49" t="s">
        <v>13</v>
      </c>
      <c r="D1784" s="2" t="s">
        <v>14</v>
      </c>
      <c r="F1784" s="10"/>
      <c r="I1784" s="2" t="s">
        <v>16</v>
      </c>
      <c r="L1784" s="2" t="s">
        <v>14</v>
      </c>
      <c r="M1784" s="10"/>
    </row>
    <row r="1785" spans="1:13" ht="18.75">
      <c r="A1785" s="49" t="s">
        <v>17</v>
      </c>
      <c r="D1785" s="2" t="s">
        <v>14</v>
      </c>
      <c r="F1785" s="10"/>
      <c r="I1785" s="2" t="s">
        <v>18</v>
      </c>
      <c r="L1785" s="2" t="s">
        <v>14</v>
      </c>
      <c r="M1785" s="10"/>
    </row>
    <row r="1786" spans="1:13" ht="18.75">
      <c r="A1786" s="49" t="s">
        <v>19</v>
      </c>
      <c r="D1786" s="2" t="s">
        <v>14</v>
      </c>
      <c r="F1786" s="10"/>
      <c r="I1786" s="2" t="s">
        <v>20</v>
      </c>
      <c r="L1786" s="2" t="s">
        <v>14</v>
      </c>
      <c r="M1786" s="10"/>
    </row>
    <row r="1787" spans="1:13" ht="18.75">
      <c r="A1787" s="49" t="s">
        <v>21</v>
      </c>
      <c r="D1787" s="2" t="s">
        <v>14</v>
      </c>
      <c r="F1787" s="10"/>
      <c r="I1787" s="2" t="s">
        <v>22</v>
      </c>
      <c r="L1787" s="2" t="s">
        <v>14</v>
      </c>
      <c r="M1787" s="10"/>
    </row>
    <row r="1788" spans="1:13" ht="18.75">
      <c r="A1788" s="49" t="s">
        <v>23</v>
      </c>
      <c r="D1788" s="2" t="s">
        <v>14</v>
      </c>
      <c r="F1788" s="10"/>
      <c r="I1788" s="2" t="s">
        <v>24</v>
      </c>
      <c r="L1788" s="2" t="s">
        <v>14</v>
      </c>
      <c r="M1788" s="10"/>
    </row>
    <row r="1789" spans="1:13" ht="18.75">
      <c r="A1789" s="49" t="s">
        <v>25</v>
      </c>
      <c r="D1789" s="2" t="s">
        <v>14</v>
      </c>
      <c r="F1789" s="10"/>
      <c r="I1789" s="2" t="s">
        <v>26</v>
      </c>
      <c r="L1789" s="2" t="s">
        <v>14</v>
      </c>
      <c r="M1789" s="10"/>
    </row>
    <row r="1790" spans="1:13" ht="18.75">
      <c r="A1790" s="49" t="s">
        <v>27</v>
      </c>
      <c r="D1790" s="2" t="s">
        <v>14</v>
      </c>
      <c r="F1790" s="10"/>
      <c r="G1790" s="6"/>
      <c r="M1790" s="10"/>
    </row>
    <row r="1792" spans="1:14" ht="18.75">
      <c r="A1792" s="129" t="s">
        <v>209</v>
      </c>
      <c r="B1792" s="129"/>
      <c r="C1792" s="129"/>
      <c r="D1792" s="129"/>
      <c r="E1792" s="129"/>
      <c r="F1792" s="129"/>
      <c r="G1792" s="129"/>
      <c r="H1792" s="129"/>
      <c r="I1792" s="129"/>
      <c r="J1792" s="129"/>
      <c r="K1792" s="129"/>
      <c r="L1792" s="129"/>
      <c r="M1792" s="129"/>
      <c r="N1792" s="129"/>
    </row>
    <row r="1793" spans="1:14" ht="18.75">
      <c r="A1793" s="130" t="s">
        <v>200</v>
      </c>
      <c r="B1793" s="130"/>
      <c r="C1793" s="130"/>
      <c r="D1793" s="130"/>
      <c r="E1793" s="130"/>
      <c r="F1793" s="130"/>
      <c r="G1793" s="130"/>
      <c r="H1793" s="130"/>
      <c r="I1793" s="130"/>
      <c r="J1793" s="130"/>
      <c r="K1793" s="130"/>
      <c r="L1793" s="130"/>
      <c r="M1793" s="130"/>
      <c r="N1793" s="130"/>
    </row>
    <row r="1794" spans="1:14" ht="18.75">
      <c r="A1794" s="131" t="s">
        <v>231</v>
      </c>
      <c r="B1794" s="131"/>
      <c r="C1794" s="131"/>
      <c r="D1794" s="131"/>
      <c r="E1794" s="131"/>
      <c r="F1794" s="131"/>
      <c r="G1794" s="131"/>
      <c r="H1794" s="131"/>
      <c r="I1794" s="131"/>
      <c r="J1794" s="131"/>
      <c r="K1794" s="131"/>
      <c r="L1794" s="131"/>
      <c r="M1794" s="131"/>
      <c r="N1794" s="131"/>
    </row>
    <row r="1795" spans="1:14" ht="18.75">
      <c r="A1795" s="121" t="s">
        <v>15</v>
      </c>
      <c r="B1795" s="122" t="s">
        <v>30</v>
      </c>
      <c r="C1795" s="13" t="s">
        <v>31</v>
      </c>
      <c r="D1795" s="13" t="s">
        <v>32</v>
      </c>
      <c r="E1795" s="13" t="s">
        <v>33</v>
      </c>
      <c r="F1795" s="13" t="s">
        <v>34</v>
      </c>
      <c r="G1795" s="13" t="s">
        <v>35</v>
      </c>
      <c r="H1795" s="13" t="s">
        <v>36</v>
      </c>
      <c r="I1795" s="13" t="s">
        <v>37</v>
      </c>
      <c r="J1795" s="13" t="s">
        <v>38</v>
      </c>
      <c r="K1795" s="13" t="s">
        <v>39</v>
      </c>
      <c r="L1795" s="13" t="s">
        <v>40</v>
      </c>
      <c r="M1795" s="14" t="s">
        <v>41</v>
      </c>
      <c r="N1795" s="15" t="s">
        <v>42</v>
      </c>
    </row>
    <row r="1796" spans="1:15" ht="18.75">
      <c r="A1796" s="123">
        <v>1</v>
      </c>
      <c r="B1796" s="124">
        <v>48.9</v>
      </c>
      <c r="C1796" s="94">
        <v>13.2</v>
      </c>
      <c r="D1796" s="9">
        <v>0</v>
      </c>
      <c r="E1796" s="103">
        <v>7.3</v>
      </c>
      <c r="F1796" s="62">
        <v>0.6</v>
      </c>
      <c r="G1796" s="84">
        <v>0</v>
      </c>
      <c r="H1796" s="114">
        <v>10.6</v>
      </c>
      <c r="I1796" s="89">
        <v>0</v>
      </c>
      <c r="J1796" s="85">
        <v>0.2</v>
      </c>
      <c r="K1796" s="86">
        <v>0</v>
      </c>
      <c r="L1796" s="87">
        <v>0</v>
      </c>
      <c r="M1796" s="63">
        <v>0</v>
      </c>
      <c r="N1796" s="20"/>
      <c r="O1796" s="4"/>
    </row>
    <row r="1797" spans="1:15" ht="18.75">
      <c r="A1797" s="34">
        <v>2</v>
      </c>
      <c r="B1797" s="9">
        <v>57</v>
      </c>
      <c r="C1797" s="89">
        <v>0</v>
      </c>
      <c r="D1797" s="97">
        <v>0</v>
      </c>
      <c r="E1797" s="104">
        <v>0.3</v>
      </c>
      <c r="F1797" s="23">
        <v>18</v>
      </c>
      <c r="G1797" s="88">
        <v>0</v>
      </c>
      <c r="H1797" s="89">
        <v>0</v>
      </c>
      <c r="I1797" s="89">
        <v>0</v>
      </c>
      <c r="J1797" s="89">
        <v>0</v>
      </c>
      <c r="K1797" s="88">
        <v>0</v>
      </c>
      <c r="L1797" s="89">
        <v>0</v>
      </c>
      <c r="M1797" s="24">
        <v>0</v>
      </c>
      <c r="N1797" s="25"/>
      <c r="O1797" s="4"/>
    </row>
    <row r="1798" spans="1:15" ht="18.75">
      <c r="A1798" s="34">
        <v>3</v>
      </c>
      <c r="B1798" s="125">
        <v>0</v>
      </c>
      <c r="C1798" s="89">
        <v>0</v>
      </c>
      <c r="D1798" s="97">
        <v>7</v>
      </c>
      <c r="E1798" s="104">
        <v>0.5</v>
      </c>
      <c r="F1798" s="23">
        <v>0</v>
      </c>
      <c r="G1798" s="88">
        <v>0</v>
      </c>
      <c r="H1798" s="89">
        <v>38.7</v>
      </c>
      <c r="I1798" s="89">
        <v>0</v>
      </c>
      <c r="J1798" s="89">
        <v>0</v>
      </c>
      <c r="K1798" s="88">
        <v>0</v>
      </c>
      <c r="L1798" s="89">
        <v>0</v>
      </c>
      <c r="M1798" s="24">
        <v>0</v>
      </c>
      <c r="N1798" s="25"/>
      <c r="O1798" s="4"/>
    </row>
    <row r="1799" spans="1:15" ht="18.75">
      <c r="A1799" s="34">
        <v>4</v>
      </c>
      <c r="B1799" s="125">
        <v>0</v>
      </c>
      <c r="C1799" s="89">
        <v>0</v>
      </c>
      <c r="D1799" s="97">
        <v>0</v>
      </c>
      <c r="E1799" s="104">
        <v>4.7</v>
      </c>
      <c r="F1799" s="23">
        <v>0</v>
      </c>
      <c r="G1799" s="88">
        <v>2.8</v>
      </c>
      <c r="H1799" s="89">
        <v>14</v>
      </c>
      <c r="I1799" s="89">
        <v>0</v>
      </c>
      <c r="J1799" s="89">
        <v>0</v>
      </c>
      <c r="K1799" s="88">
        <v>0</v>
      </c>
      <c r="L1799" s="89">
        <v>0</v>
      </c>
      <c r="M1799" s="24">
        <v>0</v>
      </c>
      <c r="N1799" s="25"/>
      <c r="O1799" s="4"/>
    </row>
    <row r="1800" spans="1:15" ht="18.75">
      <c r="A1800" s="34">
        <v>5</v>
      </c>
      <c r="B1800" s="125">
        <v>0</v>
      </c>
      <c r="C1800" s="89">
        <v>0</v>
      </c>
      <c r="D1800" s="89">
        <v>0</v>
      </c>
      <c r="E1800" s="104">
        <v>0</v>
      </c>
      <c r="F1800" s="23">
        <v>7.9</v>
      </c>
      <c r="G1800" s="88">
        <v>3.1</v>
      </c>
      <c r="H1800" s="89">
        <v>12.7</v>
      </c>
      <c r="I1800" s="89">
        <v>0</v>
      </c>
      <c r="J1800" s="89">
        <v>0</v>
      </c>
      <c r="K1800" s="88">
        <v>0</v>
      </c>
      <c r="L1800" s="89">
        <v>0</v>
      </c>
      <c r="M1800" s="24">
        <v>0</v>
      </c>
      <c r="N1800" s="25"/>
      <c r="O1800" s="4"/>
    </row>
    <row r="1801" spans="1:15" ht="18.75">
      <c r="A1801" s="34">
        <v>6</v>
      </c>
      <c r="B1801" s="125">
        <v>4.5</v>
      </c>
      <c r="C1801" s="89">
        <v>40.8</v>
      </c>
      <c r="D1801" s="89">
        <v>0</v>
      </c>
      <c r="E1801" s="104">
        <v>2.9</v>
      </c>
      <c r="F1801" s="23">
        <v>10.7</v>
      </c>
      <c r="G1801" s="88">
        <v>3</v>
      </c>
      <c r="H1801" s="89">
        <v>1.8</v>
      </c>
      <c r="I1801" s="89">
        <v>0</v>
      </c>
      <c r="J1801" s="89">
        <v>0</v>
      </c>
      <c r="K1801" s="88">
        <v>0</v>
      </c>
      <c r="L1801" s="89">
        <v>0</v>
      </c>
      <c r="M1801" s="24">
        <v>0</v>
      </c>
      <c r="N1801" s="25"/>
      <c r="O1801" s="4"/>
    </row>
    <row r="1802" spans="1:15" ht="18.75">
      <c r="A1802" s="34">
        <v>7</v>
      </c>
      <c r="B1802" s="125">
        <v>3.2</v>
      </c>
      <c r="C1802" s="89">
        <v>0</v>
      </c>
      <c r="D1802" s="89">
        <v>0</v>
      </c>
      <c r="E1802" s="104">
        <v>2.2</v>
      </c>
      <c r="F1802" s="23">
        <v>16</v>
      </c>
      <c r="G1802" s="88">
        <v>0.1</v>
      </c>
      <c r="H1802" s="89">
        <v>3.6</v>
      </c>
      <c r="I1802" s="89">
        <v>0</v>
      </c>
      <c r="J1802" s="89">
        <v>0</v>
      </c>
      <c r="K1802" s="88">
        <v>0</v>
      </c>
      <c r="L1802" s="89">
        <v>0</v>
      </c>
      <c r="M1802" s="24">
        <v>0</v>
      </c>
      <c r="N1802" s="25"/>
      <c r="O1802" s="4"/>
    </row>
    <row r="1803" spans="1:15" ht="18.75">
      <c r="A1803" s="34">
        <v>8</v>
      </c>
      <c r="B1803" s="125">
        <v>0</v>
      </c>
      <c r="C1803" s="89">
        <v>6.1</v>
      </c>
      <c r="D1803" s="89">
        <v>0.7</v>
      </c>
      <c r="E1803" s="104">
        <v>40.6</v>
      </c>
      <c r="F1803" s="23">
        <v>47.1</v>
      </c>
      <c r="G1803" s="88">
        <v>38.4</v>
      </c>
      <c r="H1803" s="89">
        <v>0.6</v>
      </c>
      <c r="I1803" s="89">
        <v>0</v>
      </c>
      <c r="J1803" s="89">
        <v>0</v>
      </c>
      <c r="K1803" s="88">
        <v>0</v>
      </c>
      <c r="L1803" s="89">
        <v>0</v>
      </c>
      <c r="M1803" s="24">
        <v>0</v>
      </c>
      <c r="N1803" s="25"/>
      <c r="O1803" s="4"/>
    </row>
    <row r="1804" spans="1:15" ht="18.75">
      <c r="A1804" s="34">
        <v>9</v>
      </c>
      <c r="B1804" s="125">
        <v>0</v>
      </c>
      <c r="C1804" s="89">
        <v>2.1</v>
      </c>
      <c r="D1804" s="89">
        <v>0</v>
      </c>
      <c r="E1804" s="104">
        <v>0</v>
      </c>
      <c r="F1804" s="23">
        <v>0.8</v>
      </c>
      <c r="G1804" s="88">
        <v>20.8</v>
      </c>
      <c r="H1804" s="89">
        <v>5.4</v>
      </c>
      <c r="I1804" s="89">
        <v>0</v>
      </c>
      <c r="J1804" s="89">
        <v>0</v>
      </c>
      <c r="K1804" s="88">
        <v>0</v>
      </c>
      <c r="L1804" s="89">
        <v>0</v>
      </c>
      <c r="M1804" s="24">
        <v>0</v>
      </c>
      <c r="N1804" s="25"/>
      <c r="O1804" s="4"/>
    </row>
    <row r="1805" spans="1:15" ht="18.75">
      <c r="A1805" s="34">
        <v>10</v>
      </c>
      <c r="B1805" s="125">
        <v>0</v>
      </c>
      <c r="C1805" s="89">
        <v>68.8</v>
      </c>
      <c r="D1805" s="89">
        <v>0</v>
      </c>
      <c r="E1805" s="104">
        <v>0.2</v>
      </c>
      <c r="F1805" s="23">
        <v>3.8</v>
      </c>
      <c r="G1805" s="88">
        <v>3.9</v>
      </c>
      <c r="H1805" s="89">
        <v>3.3</v>
      </c>
      <c r="I1805" s="89">
        <v>0</v>
      </c>
      <c r="J1805" s="89">
        <v>0</v>
      </c>
      <c r="K1805" s="88">
        <v>0</v>
      </c>
      <c r="L1805" s="89">
        <v>0</v>
      </c>
      <c r="M1805" s="24">
        <v>0</v>
      </c>
      <c r="N1805" s="25"/>
      <c r="O1805" s="4"/>
    </row>
    <row r="1806" spans="1:15" ht="18.75">
      <c r="A1806" s="34">
        <v>11</v>
      </c>
      <c r="B1806" s="125">
        <v>0</v>
      </c>
      <c r="C1806" s="89">
        <v>0.6</v>
      </c>
      <c r="D1806" s="89">
        <v>3.3</v>
      </c>
      <c r="E1806" s="104">
        <v>10.2</v>
      </c>
      <c r="F1806" s="23">
        <v>19.1</v>
      </c>
      <c r="G1806" s="88">
        <v>45.5</v>
      </c>
      <c r="H1806" s="89">
        <v>0</v>
      </c>
      <c r="I1806" s="89">
        <v>0</v>
      </c>
      <c r="J1806" s="89">
        <v>0</v>
      </c>
      <c r="K1806" s="88">
        <v>0</v>
      </c>
      <c r="L1806" s="89">
        <v>0</v>
      </c>
      <c r="M1806" s="24">
        <v>0</v>
      </c>
      <c r="N1806" s="25"/>
      <c r="O1806" s="4"/>
    </row>
    <row r="1807" spans="1:15" ht="18.75">
      <c r="A1807" s="34">
        <v>12</v>
      </c>
      <c r="B1807" s="125">
        <v>0</v>
      </c>
      <c r="C1807" s="89">
        <v>0</v>
      </c>
      <c r="D1807" s="89">
        <v>0</v>
      </c>
      <c r="E1807" s="104">
        <v>8</v>
      </c>
      <c r="F1807" s="23">
        <v>5.2</v>
      </c>
      <c r="G1807" s="88">
        <v>11.4</v>
      </c>
      <c r="H1807" s="89">
        <v>0</v>
      </c>
      <c r="I1807" s="89">
        <v>0</v>
      </c>
      <c r="J1807" s="89">
        <v>0</v>
      </c>
      <c r="K1807" s="88">
        <v>0</v>
      </c>
      <c r="L1807" s="89">
        <v>0</v>
      </c>
      <c r="M1807" s="24">
        <v>5.3</v>
      </c>
      <c r="N1807" s="25"/>
      <c r="O1807" s="4"/>
    </row>
    <row r="1808" spans="1:15" ht="18.75">
      <c r="A1808" s="34">
        <v>13</v>
      </c>
      <c r="B1808" s="125">
        <v>0</v>
      </c>
      <c r="C1808" s="89">
        <v>0</v>
      </c>
      <c r="D1808" s="89">
        <v>0</v>
      </c>
      <c r="E1808" s="104">
        <v>6.6</v>
      </c>
      <c r="F1808" s="23">
        <v>9.6</v>
      </c>
      <c r="G1808" s="88">
        <v>10.2</v>
      </c>
      <c r="H1808" s="89">
        <v>0</v>
      </c>
      <c r="I1808" s="89">
        <v>0</v>
      </c>
      <c r="J1808" s="89">
        <v>0</v>
      </c>
      <c r="K1808" s="88">
        <v>0</v>
      </c>
      <c r="L1808" s="89">
        <v>0</v>
      </c>
      <c r="M1808" s="24">
        <v>3.4</v>
      </c>
      <c r="N1808" s="25"/>
      <c r="O1808" s="4"/>
    </row>
    <row r="1809" spans="1:15" ht="18.75">
      <c r="A1809" s="34">
        <v>14</v>
      </c>
      <c r="B1809" s="125">
        <v>0</v>
      </c>
      <c r="C1809" s="89">
        <v>0</v>
      </c>
      <c r="D1809" s="89">
        <v>12</v>
      </c>
      <c r="E1809" s="104">
        <v>11</v>
      </c>
      <c r="F1809" s="23">
        <v>0.3</v>
      </c>
      <c r="G1809" s="88">
        <v>0</v>
      </c>
      <c r="H1809" s="89">
        <v>1</v>
      </c>
      <c r="I1809" s="89">
        <v>0</v>
      </c>
      <c r="J1809" s="89">
        <v>0</v>
      </c>
      <c r="K1809" s="88">
        <v>0</v>
      </c>
      <c r="L1809" s="89">
        <v>0</v>
      </c>
      <c r="M1809" s="24">
        <v>0</v>
      </c>
      <c r="N1809" s="25"/>
      <c r="O1809" s="4"/>
    </row>
    <row r="1810" spans="1:15" ht="18.75">
      <c r="A1810" s="34">
        <v>15</v>
      </c>
      <c r="B1810" s="125">
        <v>0</v>
      </c>
      <c r="C1810" s="89">
        <v>0.6</v>
      </c>
      <c r="D1810" s="89">
        <v>9.7</v>
      </c>
      <c r="E1810" s="104">
        <v>12.8</v>
      </c>
      <c r="F1810" s="23">
        <v>0.8</v>
      </c>
      <c r="G1810" s="88">
        <v>0</v>
      </c>
      <c r="H1810" s="89">
        <v>0</v>
      </c>
      <c r="I1810" s="89">
        <v>17.2</v>
      </c>
      <c r="J1810" s="89">
        <v>0</v>
      </c>
      <c r="K1810" s="88">
        <v>0</v>
      </c>
      <c r="L1810" s="89">
        <v>14.5</v>
      </c>
      <c r="M1810" s="24">
        <v>0</v>
      </c>
      <c r="N1810" s="25"/>
      <c r="O1810" s="4"/>
    </row>
    <row r="1811" spans="1:15" ht="18.75">
      <c r="A1811" s="34">
        <v>16</v>
      </c>
      <c r="B1811" s="125">
        <v>0</v>
      </c>
      <c r="C1811" s="89">
        <v>45</v>
      </c>
      <c r="D1811" s="89">
        <v>0</v>
      </c>
      <c r="E1811" s="104">
        <v>0</v>
      </c>
      <c r="F1811" s="23">
        <v>2.8</v>
      </c>
      <c r="G1811" s="88">
        <v>0</v>
      </c>
      <c r="H1811" s="89">
        <v>1.3</v>
      </c>
      <c r="I1811" s="89">
        <v>0</v>
      </c>
      <c r="J1811" s="89">
        <v>0</v>
      </c>
      <c r="K1811" s="88">
        <v>0</v>
      </c>
      <c r="L1811" s="89">
        <v>17.2</v>
      </c>
      <c r="M1811" s="24">
        <v>0</v>
      </c>
      <c r="N1811" s="25"/>
      <c r="O1811" s="4"/>
    </row>
    <row r="1812" spans="1:15" ht="18.75">
      <c r="A1812" s="34">
        <v>17</v>
      </c>
      <c r="B1812" s="125">
        <v>0</v>
      </c>
      <c r="C1812" s="89">
        <v>5.5</v>
      </c>
      <c r="D1812" s="89">
        <v>5.8</v>
      </c>
      <c r="E1812" s="104">
        <v>0</v>
      </c>
      <c r="F1812" s="23">
        <v>11.9</v>
      </c>
      <c r="G1812" s="88">
        <v>8</v>
      </c>
      <c r="H1812" s="89">
        <v>0</v>
      </c>
      <c r="I1812" s="89">
        <v>10.5</v>
      </c>
      <c r="J1812" s="89">
        <v>0</v>
      </c>
      <c r="K1812" s="88">
        <v>0</v>
      </c>
      <c r="L1812" s="89">
        <v>3.9</v>
      </c>
      <c r="M1812" s="24">
        <v>0</v>
      </c>
      <c r="N1812" s="25"/>
      <c r="O1812" s="4"/>
    </row>
    <row r="1813" spans="1:15" ht="18.75">
      <c r="A1813" s="34">
        <v>18</v>
      </c>
      <c r="B1813" s="125">
        <v>9.6</v>
      </c>
      <c r="C1813" s="89">
        <v>26.5</v>
      </c>
      <c r="D1813" s="89">
        <v>0</v>
      </c>
      <c r="E1813" s="104">
        <v>0</v>
      </c>
      <c r="F1813" s="23">
        <v>0</v>
      </c>
      <c r="G1813" s="88">
        <v>25</v>
      </c>
      <c r="H1813" s="89">
        <v>0</v>
      </c>
      <c r="I1813" s="89">
        <v>4.5</v>
      </c>
      <c r="J1813" s="89">
        <v>0</v>
      </c>
      <c r="K1813" s="88">
        <v>0</v>
      </c>
      <c r="L1813" s="89">
        <v>0</v>
      </c>
      <c r="M1813" s="24">
        <v>0</v>
      </c>
      <c r="N1813" s="25"/>
      <c r="O1813" s="4"/>
    </row>
    <row r="1814" spans="1:15" ht="18.75">
      <c r="A1814" s="34">
        <v>19</v>
      </c>
      <c r="B1814" s="125">
        <v>0</v>
      </c>
      <c r="C1814" s="89">
        <v>0.3</v>
      </c>
      <c r="D1814" s="89">
        <v>0</v>
      </c>
      <c r="E1814" s="105">
        <v>44.2</v>
      </c>
      <c r="F1814" s="23">
        <v>0</v>
      </c>
      <c r="G1814" s="88">
        <v>0</v>
      </c>
      <c r="H1814" s="89">
        <v>0</v>
      </c>
      <c r="I1814" s="89">
        <v>0</v>
      </c>
      <c r="J1814" s="89">
        <v>0</v>
      </c>
      <c r="K1814" s="88">
        <v>0</v>
      </c>
      <c r="L1814" s="89">
        <v>0</v>
      </c>
      <c r="M1814" s="24">
        <v>9.5</v>
      </c>
      <c r="N1814" s="25"/>
      <c r="O1814" s="4"/>
    </row>
    <row r="1815" spans="1:15" ht="18.75">
      <c r="A1815" s="34">
        <v>20</v>
      </c>
      <c r="B1815" s="125">
        <v>0.9</v>
      </c>
      <c r="C1815" s="89">
        <v>67.8</v>
      </c>
      <c r="D1815" s="89">
        <v>1.9</v>
      </c>
      <c r="E1815" s="105">
        <v>0</v>
      </c>
      <c r="F1815" s="23">
        <v>0</v>
      </c>
      <c r="G1815" s="88">
        <v>2.3</v>
      </c>
      <c r="H1815" s="89">
        <v>0</v>
      </c>
      <c r="I1815" s="89">
        <v>0</v>
      </c>
      <c r="J1815" s="89">
        <v>0</v>
      </c>
      <c r="K1815" s="88">
        <v>0</v>
      </c>
      <c r="L1815" s="89">
        <v>0</v>
      </c>
      <c r="M1815" s="24">
        <v>0</v>
      </c>
      <c r="N1815" s="25"/>
      <c r="O1815" s="4"/>
    </row>
    <row r="1816" spans="1:15" ht="18.75">
      <c r="A1816" s="34">
        <v>21</v>
      </c>
      <c r="B1816" s="125">
        <v>0</v>
      </c>
      <c r="C1816" s="89">
        <v>85.7</v>
      </c>
      <c r="D1816" s="89">
        <v>9.8</v>
      </c>
      <c r="E1816" s="105">
        <v>8</v>
      </c>
      <c r="F1816" s="23">
        <v>10.2</v>
      </c>
      <c r="G1816" s="88">
        <v>12.5</v>
      </c>
      <c r="H1816" s="89">
        <v>0</v>
      </c>
      <c r="I1816" s="89">
        <v>0</v>
      </c>
      <c r="J1816" s="89">
        <v>0</v>
      </c>
      <c r="K1816" s="88">
        <v>0</v>
      </c>
      <c r="L1816" s="89">
        <v>0</v>
      </c>
      <c r="M1816" s="24">
        <v>0</v>
      </c>
      <c r="N1816" s="25"/>
      <c r="O1816" s="4"/>
    </row>
    <row r="1817" spans="1:15" ht="18.75">
      <c r="A1817" s="34">
        <v>22</v>
      </c>
      <c r="B1817" s="125">
        <v>0</v>
      </c>
      <c r="C1817" s="89">
        <v>1</v>
      </c>
      <c r="D1817" s="89">
        <v>0</v>
      </c>
      <c r="E1817" s="105">
        <v>33.8</v>
      </c>
      <c r="F1817" s="23">
        <v>7</v>
      </c>
      <c r="G1817" s="88">
        <v>9.3</v>
      </c>
      <c r="H1817" s="89">
        <v>23.9</v>
      </c>
      <c r="I1817" s="89">
        <v>0</v>
      </c>
      <c r="J1817" s="89">
        <v>0</v>
      </c>
      <c r="K1817" s="88">
        <v>0</v>
      </c>
      <c r="L1817" s="89">
        <v>0</v>
      </c>
      <c r="M1817" s="24">
        <v>0</v>
      </c>
      <c r="N1817" s="25"/>
      <c r="O1817" s="4"/>
    </row>
    <row r="1818" spans="1:15" ht="18.75">
      <c r="A1818" s="34">
        <v>23</v>
      </c>
      <c r="B1818" s="125">
        <v>0</v>
      </c>
      <c r="C1818" s="89">
        <v>0</v>
      </c>
      <c r="D1818" s="89">
        <v>0.7</v>
      </c>
      <c r="E1818" s="105">
        <v>21.1</v>
      </c>
      <c r="F1818" s="23">
        <v>0</v>
      </c>
      <c r="G1818" s="88">
        <v>6.5</v>
      </c>
      <c r="H1818" s="89">
        <v>0</v>
      </c>
      <c r="I1818" s="89">
        <v>0</v>
      </c>
      <c r="J1818" s="89">
        <v>0</v>
      </c>
      <c r="K1818" s="88">
        <v>0</v>
      </c>
      <c r="L1818" s="89">
        <v>0</v>
      </c>
      <c r="M1818" s="24">
        <v>0</v>
      </c>
      <c r="N1818" s="25"/>
      <c r="O1818" s="4"/>
    </row>
    <row r="1819" spans="1:15" ht="18.75">
      <c r="A1819" s="34">
        <v>24</v>
      </c>
      <c r="B1819" s="9">
        <v>0</v>
      </c>
      <c r="C1819" s="89">
        <v>1</v>
      </c>
      <c r="D1819" s="89">
        <v>0.2</v>
      </c>
      <c r="E1819" s="105">
        <v>14.3</v>
      </c>
      <c r="F1819" s="23">
        <v>0.2</v>
      </c>
      <c r="G1819" s="88">
        <v>24.6</v>
      </c>
      <c r="H1819" s="89">
        <v>0</v>
      </c>
      <c r="I1819" s="89">
        <v>0</v>
      </c>
      <c r="J1819" s="89">
        <v>0</v>
      </c>
      <c r="K1819" s="88">
        <v>0</v>
      </c>
      <c r="L1819" s="89">
        <v>0</v>
      </c>
      <c r="M1819" s="24">
        <v>0</v>
      </c>
      <c r="N1819" s="25"/>
      <c r="O1819" s="4"/>
    </row>
    <row r="1820" spans="1:15" ht="18.75">
      <c r="A1820" s="34">
        <v>25</v>
      </c>
      <c r="B1820" s="126">
        <v>0</v>
      </c>
      <c r="C1820" s="89">
        <v>0</v>
      </c>
      <c r="D1820" s="89">
        <v>3</v>
      </c>
      <c r="E1820" s="105">
        <v>18.5</v>
      </c>
      <c r="F1820" s="23">
        <v>9</v>
      </c>
      <c r="G1820" s="88">
        <v>15.8</v>
      </c>
      <c r="H1820" s="89">
        <v>0</v>
      </c>
      <c r="I1820" s="89">
        <v>0</v>
      </c>
      <c r="J1820" s="89">
        <v>0</v>
      </c>
      <c r="K1820" s="88">
        <v>0</v>
      </c>
      <c r="L1820" s="89">
        <v>0</v>
      </c>
      <c r="M1820" s="24">
        <v>0</v>
      </c>
      <c r="N1820" s="25"/>
      <c r="O1820" s="4"/>
    </row>
    <row r="1821" spans="1:15" ht="18.75">
      <c r="A1821" s="34">
        <v>26</v>
      </c>
      <c r="B1821" s="126">
        <v>4.5</v>
      </c>
      <c r="C1821" s="89">
        <v>0</v>
      </c>
      <c r="D1821" s="89">
        <v>0</v>
      </c>
      <c r="E1821" s="105">
        <v>0.9</v>
      </c>
      <c r="F1821" s="23">
        <v>1.2</v>
      </c>
      <c r="G1821" s="88">
        <v>0.2</v>
      </c>
      <c r="H1821" s="89">
        <v>0</v>
      </c>
      <c r="I1821" s="89">
        <v>0</v>
      </c>
      <c r="J1821" s="89">
        <v>0</v>
      </c>
      <c r="K1821" s="88">
        <v>0</v>
      </c>
      <c r="L1821" s="89">
        <v>0</v>
      </c>
      <c r="M1821" s="24">
        <v>0</v>
      </c>
      <c r="N1821" s="25"/>
      <c r="O1821" s="4"/>
    </row>
    <row r="1822" spans="1:15" ht="18.75">
      <c r="A1822" s="34">
        <v>27</v>
      </c>
      <c r="B1822" s="126">
        <v>0</v>
      </c>
      <c r="C1822" s="89">
        <v>0</v>
      </c>
      <c r="D1822" s="89">
        <v>0</v>
      </c>
      <c r="E1822" s="105">
        <v>0</v>
      </c>
      <c r="F1822" s="23">
        <v>7.1</v>
      </c>
      <c r="G1822" s="88">
        <v>0</v>
      </c>
      <c r="H1822" s="89">
        <v>0</v>
      </c>
      <c r="I1822" s="89">
        <v>0</v>
      </c>
      <c r="J1822" s="89">
        <v>0</v>
      </c>
      <c r="K1822" s="88">
        <v>0</v>
      </c>
      <c r="L1822" s="89">
        <v>0</v>
      </c>
      <c r="M1822" s="24">
        <v>0</v>
      </c>
      <c r="N1822" s="25"/>
      <c r="O1822" s="4"/>
    </row>
    <row r="1823" spans="1:15" ht="18.75">
      <c r="A1823" s="34">
        <v>28</v>
      </c>
      <c r="B1823" s="126">
        <v>0</v>
      </c>
      <c r="C1823" s="89">
        <v>0</v>
      </c>
      <c r="D1823" s="89">
        <v>0</v>
      </c>
      <c r="E1823" s="105">
        <v>0</v>
      </c>
      <c r="F1823" s="23">
        <v>0</v>
      </c>
      <c r="G1823" s="88">
        <v>0</v>
      </c>
      <c r="H1823" s="89">
        <v>0</v>
      </c>
      <c r="I1823" s="89">
        <v>5</v>
      </c>
      <c r="J1823" s="89">
        <v>0</v>
      </c>
      <c r="K1823" s="88">
        <v>0</v>
      </c>
      <c r="L1823" s="89">
        <v>0</v>
      </c>
      <c r="M1823" s="24">
        <v>0</v>
      </c>
      <c r="N1823" s="25"/>
      <c r="O1823" s="4"/>
    </row>
    <row r="1824" spans="1:15" ht="18.75">
      <c r="A1824" s="34">
        <v>29</v>
      </c>
      <c r="B1824" s="126">
        <v>0</v>
      </c>
      <c r="C1824" s="89">
        <v>0</v>
      </c>
      <c r="D1824" s="89">
        <v>11.6</v>
      </c>
      <c r="E1824" s="105">
        <v>0</v>
      </c>
      <c r="F1824" s="23">
        <v>4.2</v>
      </c>
      <c r="G1824" s="88">
        <v>0</v>
      </c>
      <c r="H1824" s="89">
        <v>0</v>
      </c>
      <c r="I1824" s="89">
        <v>0</v>
      </c>
      <c r="J1824" s="89">
        <v>0</v>
      </c>
      <c r="K1824" s="88">
        <v>0</v>
      </c>
      <c r="L1824" s="89"/>
      <c r="M1824" s="24">
        <v>0</v>
      </c>
      <c r="N1824" s="25"/>
      <c r="O1824" s="4"/>
    </row>
    <row r="1825" spans="1:15" ht="18.75">
      <c r="A1825" s="34">
        <v>30</v>
      </c>
      <c r="B1825" s="126">
        <v>0</v>
      </c>
      <c r="C1825" s="115">
        <v>0</v>
      </c>
      <c r="D1825" s="89">
        <v>5.3</v>
      </c>
      <c r="E1825" s="105">
        <v>26.5</v>
      </c>
      <c r="F1825" s="23">
        <v>0</v>
      </c>
      <c r="G1825" s="88">
        <v>8.4</v>
      </c>
      <c r="H1825" s="89">
        <v>0</v>
      </c>
      <c r="I1825" s="9">
        <v>0</v>
      </c>
      <c r="J1825" s="89">
        <v>0</v>
      </c>
      <c r="K1825" s="88">
        <v>0</v>
      </c>
      <c r="L1825" s="23"/>
      <c r="M1825" s="24">
        <v>0</v>
      </c>
      <c r="N1825" s="25"/>
      <c r="O1825" s="4"/>
    </row>
    <row r="1826" spans="1:15" ht="18.75">
      <c r="A1826" s="127">
        <v>31</v>
      </c>
      <c r="B1826" s="128"/>
      <c r="C1826" s="116">
        <v>1.3</v>
      </c>
      <c r="D1826" s="28"/>
      <c r="E1826" s="106">
        <v>4.2</v>
      </c>
      <c r="F1826" s="28">
        <v>5.9</v>
      </c>
      <c r="G1826" s="90"/>
      <c r="H1826" s="91">
        <v>0</v>
      </c>
      <c r="I1826" s="28"/>
      <c r="J1826" s="91">
        <v>0</v>
      </c>
      <c r="K1826" s="92">
        <v>0</v>
      </c>
      <c r="L1826" s="28"/>
      <c r="M1826" s="29">
        <v>0</v>
      </c>
      <c r="N1826" s="59"/>
      <c r="O1826" s="4"/>
    </row>
    <row r="1827" spans="1:15" ht="18.75">
      <c r="A1827" s="60" t="s">
        <v>43</v>
      </c>
      <c r="B1827" s="117">
        <f aca="true" t="shared" si="94" ref="B1827:M1827">SUM(B1796:B1826)</f>
        <v>128.60000000000002</v>
      </c>
      <c r="C1827" s="62">
        <f t="shared" si="94"/>
        <v>366.3</v>
      </c>
      <c r="D1827" s="62">
        <f t="shared" si="94"/>
        <v>71</v>
      </c>
      <c r="E1827" s="62">
        <f t="shared" si="94"/>
        <v>278.8</v>
      </c>
      <c r="F1827" s="62">
        <f t="shared" si="94"/>
        <v>199.39999999999998</v>
      </c>
      <c r="G1827" s="62">
        <f t="shared" si="94"/>
        <v>251.8</v>
      </c>
      <c r="H1827" s="62">
        <f t="shared" si="94"/>
        <v>116.89999999999998</v>
      </c>
      <c r="I1827" s="62">
        <f t="shared" si="94"/>
        <v>37.2</v>
      </c>
      <c r="J1827" s="62">
        <f t="shared" si="94"/>
        <v>0.2</v>
      </c>
      <c r="K1827" s="62">
        <f t="shared" si="94"/>
        <v>0</v>
      </c>
      <c r="L1827" s="62">
        <f t="shared" si="94"/>
        <v>35.6</v>
      </c>
      <c r="M1827" s="118">
        <f t="shared" si="94"/>
        <v>18.2</v>
      </c>
      <c r="N1827" s="119">
        <f>SUM(B1827:M1827)</f>
        <v>1503.9999999999998</v>
      </c>
      <c r="O1827" s="4" t="s">
        <v>14</v>
      </c>
    </row>
    <row r="1828" spans="1:15" ht="18.75">
      <c r="A1828" s="54" t="s">
        <v>44</v>
      </c>
      <c r="B1828" s="120">
        <f>AVERAGE(B1796:B1826)</f>
        <v>4.286666666666667</v>
      </c>
      <c r="C1828" s="23">
        <f>AVERAGE(C1796:C1826)</f>
        <v>11.816129032258065</v>
      </c>
      <c r="D1828" s="23">
        <f aca="true" t="shared" si="95" ref="D1828:M1828">AVERAGE(D1796:D1826)</f>
        <v>2.3666666666666667</v>
      </c>
      <c r="E1828" s="23">
        <f t="shared" si="95"/>
        <v>8.993548387096775</v>
      </c>
      <c r="F1828" s="23">
        <f t="shared" si="95"/>
        <v>6.4322580645161285</v>
      </c>
      <c r="G1828" s="23">
        <f t="shared" si="95"/>
        <v>8.393333333333334</v>
      </c>
      <c r="H1828" s="23">
        <f t="shared" si="95"/>
        <v>3.770967741935483</v>
      </c>
      <c r="I1828" s="23">
        <f t="shared" si="95"/>
        <v>1.24</v>
      </c>
      <c r="J1828" s="23">
        <f t="shared" si="95"/>
        <v>0.0064516129032258064</v>
      </c>
      <c r="K1828" s="23">
        <f t="shared" si="95"/>
        <v>0</v>
      </c>
      <c r="L1828" s="23">
        <f t="shared" si="95"/>
        <v>1.2714285714285716</v>
      </c>
      <c r="M1828" s="35">
        <f t="shared" si="95"/>
        <v>0.5870967741935483</v>
      </c>
      <c r="N1828" s="36">
        <f>AVERAGE(B1828:M1828)</f>
        <v>4.0970455709165385</v>
      </c>
      <c r="O1828" s="4" t="s">
        <v>201</v>
      </c>
    </row>
    <row r="1829" spans="1:15" ht="18.75">
      <c r="A1829" s="107" t="s">
        <v>45</v>
      </c>
      <c r="B1829" s="108">
        <f aca="true" t="shared" si="96" ref="B1829:M1829">COUNTIF(B1796:B1826,"&gt;0")</f>
        <v>7</v>
      </c>
      <c r="C1829" s="109">
        <f t="shared" si="96"/>
        <v>16</v>
      </c>
      <c r="D1829" s="109">
        <f t="shared" si="96"/>
        <v>13</v>
      </c>
      <c r="E1829" s="109">
        <f t="shared" si="96"/>
        <v>22</v>
      </c>
      <c r="F1829" s="109">
        <f t="shared" si="96"/>
        <v>23</v>
      </c>
      <c r="G1829" s="109">
        <f t="shared" si="96"/>
        <v>20</v>
      </c>
      <c r="H1829" s="109">
        <f t="shared" si="96"/>
        <v>12</v>
      </c>
      <c r="I1829" s="109">
        <f t="shared" si="96"/>
        <v>4</v>
      </c>
      <c r="J1829" s="109">
        <f t="shared" si="96"/>
        <v>1</v>
      </c>
      <c r="K1829" s="109">
        <f t="shared" si="96"/>
        <v>0</v>
      </c>
      <c r="L1829" s="109">
        <f t="shared" si="96"/>
        <v>3</v>
      </c>
      <c r="M1829" s="110">
        <f t="shared" si="96"/>
        <v>3</v>
      </c>
      <c r="N1829" s="111">
        <f>SUM(B1829:M1829)</f>
        <v>124</v>
      </c>
      <c r="O1829" s="2" t="s">
        <v>45</v>
      </c>
    </row>
    <row r="1830" spans="1:13" ht="18.75">
      <c r="A1830" s="49" t="s">
        <v>13</v>
      </c>
      <c r="D1830" s="2" t="s">
        <v>14</v>
      </c>
      <c r="F1830" s="10"/>
      <c r="I1830" s="2" t="s">
        <v>16</v>
      </c>
      <c r="L1830" s="2" t="s">
        <v>14</v>
      </c>
      <c r="M1830" s="10"/>
    </row>
    <row r="1831" spans="1:13" ht="18.75">
      <c r="A1831" s="49" t="s">
        <v>17</v>
      </c>
      <c r="D1831" s="2" t="s">
        <v>14</v>
      </c>
      <c r="F1831" s="10"/>
      <c r="I1831" s="2" t="s">
        <v>18</v>
      </c>
      <c r="L1831" s="2" t="s">
        <v>14</v>
      </c>
      <c r="M1831" s="10"/>
    </row>
    <row r="1832" spans="1:13" ht="18.75">
      <c r="A1832" s="49" t="s">
        <v>19</v>
      </c>
      <c r="D1832" s="2" t="s">
        <v>14</v>
      </c>
      <c r="F1832" s="10"/>
      <c r="I1832" s="2" t="s">
        <v>20</v>
      </c>
      <c r="L1832" s="2" t="s">
        <v>14</v>
      </c>
      <c r="M1832" s="10"/>
    </row>
    <row r="1833" spans="1:13" ht="18.75">
      <c r="A1833" s="49" t="s">
        <v>21</v>
      </c>
      <c r="D1833" s="2" t="s">
        <v>14</v>
      </c>
      <c r="F1833" s="10"/>
      <c r="I1833" s="2" t="s">
        <v>22</v>
      </c>
      <c r="L1833" s="2" t="s">
        <v>14</v>
      </c>
      <c r="M1833" s="10"/>
    </row>
    <row r="1834" spans="1:13" ht="18.75">
      <c r="A1834" s="49" t="s">
        <v>23</v>
      </c>
      <c r="D1834" s="2" t="s">
        <v>14</v>
      </c>
      <c r="F1834" s="10"/>
      <c r="I1834" s="2" t="s">
        <v>24</v>
      </c>
      <c r="L1834" s="2" t="s">
        <v>14</v>
      </c>
      <c r="M1834" s="10"/>
    </row>
    <row r="1835" spans="1:13" ht="18.75">
      <c r="A1835" s="49" t="s">
        <v>25</v>
      </c>
      <c r="D1835" s="2" t="s">
        <v>14</v>
      </c>
      <c r="F1835" s="10"/>
      <c r="I1835" s="2" t="s">
        <v>26</v>
      </c>
      <c r="L1835" s="2" t="s">
        <v>14</v>
      </c>
      <c r="M1835" s="10"/>
    </row>
    <row r="1836" spans="1:13" ht="18.75">
      <c r="A1836" s="49" t="s">
        <v>27</v>
      </c>
      <c r="D1836" s="2" t="s">
        <v>14</v>
      </c>
      <c r="F1836" s="10"/>
      <c r="G1836" s="6"/>
      <c r="M1836" s="10"/>
    </row>
    <row r="1838" spans="1:14" ht="18.75">
      <c r="A1838" s="129" t="s">
        <v>209</v>
      </c>
      <c r="B1838" s="129"/>
      <c r="C1838" s="129"/>
      <c r="D1838" s="129"/>
      <c r="E1838" s="129"/>
      <c r="F1838" s="129"/>
      <c r="G1838" s="129"/>
      <c r="H1838" s="129"/>
      <c r="I1838" s="129"/>
      <c r="J1838" s="129"/>
      <c r="K1838" s="129"/>
      <c r="L1838" s="129"/>
      <c r="M1838" s="129"/>
      <c r="N1838" s="129"/>
    </row>
    <row r="1839" spans="1:14" ht="18.75">
      <c r="A1839" s="130" t="s">
        <v>200</v>
      </c>
      <c r="B1839" s="130"/>
      <c r="C1839" s="130"/>
      <c r="D1839" s="130"/>
      <c r="E1839" s="130"/>
      <c r="F1839" s="130"/>
      <c r="G1839" s="130"/>
      <c r="H1839" s="130"/>
      <c r="I1839" s="130"/>
      <c r="J1839" s="130"/>
      <c r="K1839" s="130"/>
      <c r="L1839" s="130"/>
      <c r="M1839" s="130"/>
      <c r="N1839" s="130"/>
    </row>
    <row r="1840" spans="1:14" ht="18.75">
      <c r="A1840" s="131" t="s">
        <v>232</v>
      </c>
      <c r="B1840" s="131"/>
      <c r="C1840" s="131"/>
      <c r="D1840" s="131"/>
      <c r="E1840" s="131"/>
      <c r="F1840" s="131"/>
      <c r="G1840" s="131"/>
      <c r="H1840" s="131"/>
      <c r="I1840" s="131"/>
      <c r="J1840" s="131"/>
      <c r="K1840" s="131"/>
      <c r="L1840" s="131"/>
      <c r="M1840" s="131"/>
      <c r="N1840" s="131"/>
    </row>
    <row r="1841" spans="1:14" ht="18.75">
      <c r="A1841" s="121" t="s">
        <v>15</v>
      </c>
      <c r="B1841" s="122" t="s">
        <v>30</v>
      </c>
      <c r="C1841" s="13" t="s">
        <v>31</v>
      </c>
      <c r="D1841" s="13" t="s">
        <v>32</v>
      </c>
      <c r="E1841" s="13" t="s">
        <v>33</v>
      </c>
      <c r="F1841" s="13" t="s">
        <v>34</v>
      </c>
      <c r="G1841" s="13" t="s">
        <v>35</v>
      </c>
      <c r="H1841" s="13" t="s">
        <v>36</v>
      </c>
      <c r="I1841" s="13" t="s">
        <v>37</v>
      </c>
      <c r="J1841" s="13" t="s">
        <v>38</v>
      </c>
      <c r="K1841" s="13" t="s">
        <v>39</v>
      </c>
      <c r="L1841" s="13" t="s">
        <v>40</v>
      </c>
      <c r="M1841" s="14" t="s">
        <v>41</v>
      </c>
      <c r="N1841" s="15" t="s">
        <v>42</v>
      </c>
    </row>
    <row r="1842" spans="1:15" ht="18.75">
      <c r="A1842" s="123">
        <v>1</v>
      </c>
      <c r="B1842" s="124">
        <v>0</v>
      </c>
      <c r="C1842" s="94">
        <v>0</v>
      </c>
      <c r="D1842" s="9">
        <v>0</v>
      </c>
      <c r="E1842" s="103" t="s">
        <v>234</v>
      </c>
      <c r="F1842" s="62">
        <v>12.5</v>
      </c>
      <c r="G1842" s="84">
        <v>3.4</v>
      </c>
      <c r="H1842" s="114">
        <v>6.3</v>
      </c>
      <c r="I1842" s="89">
        <v>0.4</v>
      </c>
      <c r="J1842" s="85">
        <v>0</v>
      </c>
      <c r="K1842" s="86">
        <v>0</v>
      </c>
      <c r="L1842" s="87">
        <v>0</v>
      </c>
      <c r="M1842" s="63">
        <v>0</v>
      </c>
      <c r="N1842" s="20"/>
      <c r="O1842" s="4"/>
    </row>
    <row r="1843" spans="1:15" ht="18.75">
      <c r="A1843" s="34">
        <v>2</v>
      </c>
      <c r="B1843" s="4">
        <v>0</v>
      </c>
      <c r="C1843" s="89">
        <v>1.8</v>
      </c>
      <c r="D1843" s="97">
        <v>0</v>
      </c>
      <c r="E1843" s="104" t="s">
        <v>234</v>
      </c>
      <c r="F1843" s="23">
        <v>4.4</v>
      </c>
      <c r="G1843" s="88">
        <v>2.5</v>
      </c>
      <c r="H1843" s="89">
        <v>2.3</v>
      </c>
      <c r="I1843" s="89">
        <v>0.1</v>
      </c>
      <c r="J1843" s="89">
        <v>4</v>
      </c>
      <c r="K1843" s="88">
        <v>0</v>
      </c>
      <c r="L1843" s="89">
        <v>0</v>
      </c>
      <c r="M1843" s="24">
        <v>0</v>
      </c>
      <c r="N1843" s="25"/>
      <c r="O1843" s="4"/>
    </row>
    <row r="1844" spans="1:15" ht="18.75">
      <c r="A1844" s="34">
        <v>3</v>
      </c>
      <c r="B1844" s="22">
        <v>0</v>
      </c>
      <c r="C1844" s="89">
        <v>0</v>
      </c>
      <c r="D1844" s="97">
        <v>0</v>
      </c>
      <c r="E1844" s="104" t="s">
        <v>234</v>
      </c>
      <c r="F1844" s="23">
        <v>2.3</v>
      </c>
      <c r="G1844" s="88">
        <v>1.3</v>
      </c>
      <c r="H1844" s="89">
        <v>0.7</v>
      </c>
      <c r="I1844" s="89">
        <v>0.3</v>
      </c>
      <c r="J1844" s="89">
        <v>0</v>
      </c>
      <c r="K1844" s="88">
        <v>0</v>
      </c>
      <c r="L1844" s="89">
        <v>0</v>
      </c>
      <c r="M1844" s="24">
        <v>0</v>
      </c>
      <c r="N1844" s="25"/>
      <c r="O1844" s="4"/>
    </row>
    <row r="1845" spans="1:15" ht="18.75">
      <c r="A1845" s="34">
        <v>4</v>
      </c>
      <c r="B1845" s="22">
        <v>0</v>
      </c>
      <c r="C1845" s="89">
        <v>0</v>
      </c>
      <c r="D1845" s="97">
        <v>0</v>
      </c>
      <c r="E1845" s="104" t="s">
        <v>234</v>
      </c>
      <c r="F1845" s="23">
        <v>4.1</v>
      </c>
      <c r="G1845" s="88">
        <v>30.6</v>
      </c>
      <c r="H1845" s="89">
        <v>0.4</v>
      </c>
      <c r="I1845" s="89">
        <v>0</v>
      </c>
      <c r="J1845" s="89">
        <v>0</v>
      </c>
      <c r="K1845" s="88">
        <v>0</v>
      </c>
      <c r="L1845" s="89">
        <v>0</v>
      </c>
      <c r="M1845" s="24">
        <v>0</v>
      </c>
      <c r="N1845" s="25"/>
      <c r="O1845" s="4"/>
    </row>
    <row r="1846" spans="1:15" ht="18.75">
      <c r="A1846" s="34">
        <v>5</v>
      </c>
      <c r="B1846" s="22">
        <v>0</v>
      </c>
      <c r="C1846" s="89">
        <v>0</v>
      </c>
      <c r="D1846" s="89">
        <v>0</v>
      </c>
      <c r="E1846" s="104" t="s">
        <v>234</v>
      </c>
      <c r="F1846" s="23">
        <v>3.9</v>
      </c>
      <c r="G1846" s="88">
        <v>3.6</v>
      </c>
      <c r="H1846" s="89">
        <v>1.2</v>
      </c>
      <c r="I1846" s="89">
        <v>0</v>
      </c>
      <c r="J1846" s="89">
        <v>0</v>
      </c>
      <c r="K1846" s="88">
        <v>0</v>
      </c>
      <c r="L1846" s="89">
        <v>0</v>
      </c>
      <c r="M1846" s="24">
        <v>0</v>
      </c>
      <c r="N1846" s="25"/>
      <c r="O1846" s="4"/>
    </row>
    <row r="1847" spans="1:15" ht="18.75">
      <c r="A1847" s="34">
        <v>6</v>
      </c>
      <c r="B1847" s="22">
        <v>0</v>
      </c>
      <c r="C1847" s="89">
        <v>0</v>
      </c>
      <c r="D1847" s="89">
        <v>3</v>
      </c>
      <c r="E1847" s="104" t="s">
        <v>234</v>
      </c>
      <c r="F1847" s="23">
        <v>6.1</v>
      </c>
      <c r="G1847" s="88">
        <v>2.7</v>
      </c>
      <c r="H1847" s="89">
        <v>2.4</v>
      </c>
      <c r="I1847" s="89">
        <v>0.3</v>
      </c>
      <c r="J1847" s="89">
        <v>0</v>
      </c>
      <c r="K1847" s="88">
        <v>0</v>
      </c>
      <c r="L1847" s="89">
        <v>0</v>
      </c>
      <c r="M1847" s="24">
        <v>0</v>
      </c>
      <c r="N1847" s="25"/>
      <c r="O1847" s="4"/>
    </row>
    <row r="1848" spans="1:15" ht="18.75">
      <c r="A1848" s="34">
        <v>7</v>
      </c>
      <c r="B1848" s="22">
        <v>0</v>
      </c>
      <c r="C1848" s="89">
        <v>0</v>
      </c>
      <c r="D1848" s="89">
        <v>4.1</v>
      </c>
      <c r="E1848" s="104" t="s">
        <v>234</v>
      </c>
      <c r="F1848" s="23">
        <v>13.3</v>
      </c>
      <c r="G1848" s="88">
        <v>2.6</v>
      </c>
      <c r="H1848" s="89">
        <v>3.6</v>
      </c>
      <c r="I1848" s="89">
        <v>0.2</v>
      </c>
      <c r="J1848" s="89">
        <v>10.4</v>
      </c>
      <c r="K1848" s="88">
        <v>0</v>
      </c>
      <c r="L1848" s="89">
        <v>0</v>
      </c>
      <c r="M1848" s="24">
        <v>0</v>
      </c>
      <c r="N1848" s="25"/>
      <c r="O1848" s="4"/>
    </row>
    <row r="1849" spans="1:15" ht="18.75">
      <c r="A1849" s="34">
        <v>8</v>
      </c>
      <c r="B1849" s="22">
        <v>0</v>
      </c>
      <c r="C1849" s="89">
        <v>15.6</v>
      </c>
      <c r="D1849" s="89">
        <v>0.4</v>
      </c>
      <c r="E1849" s="104" t="s">
        <v>234</v>
      </c>
      <c r="F1849" s="23">
        <v>15.4</v>
      </c>
      <c r="G1849" s="88">
        <v>1.4</v>
      </c>
      <c r="H1849" s="89">
        <v>5.2</v>
      </c>
      <c r="I1849" s="89">
        <v>0.3</v>
      </c>
      <c r="J1849" s="89">
        <v>9.1</v>
      </c>
      <c r="K1849" s="88">
        <v>0</v>
      </c>
      <c r="L1849" s="89">
        <v>0</v>
      </c>
      <c r="M1849" s="24">
        <v>0</v>
      </c>
      <c r="N1849" s="25"/>
      <c r="O1849" s="4"/>
    </row>
    <row r="1850" spans="1:15" ht="18.75">
      <c r="A1850" s="34">
        <v>9</v>
      </c>
      <c r="B1850" s="22">
        <v>0</v>
      </c>
      <c r="C1850" s="89">
        <v>0</v>
      </c>
      <c r="D1850" s="89">
        <v>0</v>
      </c>
      <c r="E1850" s="104" t="s">
        <v>234</v>
      </c>
      <c r="F1850" s="23">
        <v>3.3</v>
      </c>
      <c r="G1850" s="88">
        <v>5.7</v>
      </c>
      <c r="H1850" s="89">
        <v>28.8</v>
      </c>
      <c r="I1850" s="89">
        <v>0.3</v>
      </c>
      <c r="J1850" s="89">
        <v>0</v>
      </c>
      <c r="K1850" s="88">
        <v>0</v>
      </c>
      <c r="L1850" s="89">
        <v>0</v>
      </c>
      <c r="M1850" s="24">
        <v>0</v>
      </c>
      <c r="N1850" s="25"/>
      <c r="O1850" s="4"/>
    </row>
    <row r="1851" spans="1:15" ht="18.75">
      <c r="A1851" s="34">
        <v>10</v>
      </c>
      <c r="B1851" s="22">
        <v>0</v>
      </c>
      <c r="C1851" s="89">
        <v>0</v>
      </c>
      <c r="D1851" s="89">
        <v>0</v>
      </c>
      <c r="E1851" s="104" t="s">
        <v>234</v>
      </c>
      <c r="F1851" s="23">
        <v>0</v>
      </c>
      <c r="G1851" s="88">
        <v>8.9</v>
      </c>
      <c r="H1851" s="89">
        <v>23.7</v>
      </c>
      <c r="I1851" s="89">
        <v>0.2</v>
      </c>
      <c r="J1851" s="89">
        <v>0</v>
      </c>
      <c r="K1851" s="88">
        <v>0</v>
      </c>
      <c r="L1851" s="89">
        <v>0</v>
      </c>
      <c r="M1851" s="24">
        <v>0</v>
      </c>
      <c r="N1851" s="25"/>
      <c r="O1851" s="4"/>
    </row>
    <row r="1852" spans="1:15" ht="18.75">
      <c r="A1852" s="34">
        <v>11</v>
      </c>
      <c r="B1852" s="22">
        <v>0</v>
      </c>
      <c r="C1852" s="89">
        <v>0</v>
      </c>
      <c r="D1852" s="89">
        <v>1.6</v>
      </c>
      <c r="E1852" s="104" t="s">
        <v>234</v>
      </c>
      <c r="F1852" s="23">
        <v>0</v>
      </c>
      <c r="G1852" s="88">
        <v>29.3</v>
      </c>
      <c r="H1852" s="89" t="s">
        <v>136</v>
      </c>
      <c r="I1852" s="89">
        <v>0.2</v>
      </c>
      <c r="J1852" s="89">
        <v>3.2</v>
      </c>
      <c r="K1852" s="88">
        <v>0</v>
      </c>
      <c r="L1852" s="89">
        <v>0</v>
      </c>
      <c r="M1852" s="24">
        <v>0</v>
      </c>
      <c r="N1852" s="25"/>
      <c r="O1852" s="4"/>
    </row>
    <row r="1853" spans="1:15" ht="18.75">
      <c r="A1853" s="34">
        <v>12</v>
      </c>
      <c r="B1853" s="22">
        <v>0</v>
      </c>
      <c r="C1853" s="89">
        <v>13.8</v>
      </c>
      <c r="D1853" s="89">
        <v>0</v>
      </c>
      <c r="E1853" s="104" t="s">
        <v>234</v>
      </c>
      <c r="F1853" s="23">
        <v>0</v>
      </c>
      <c r="G1853" s="88">
        <v>8.4</v>
      </c>
      <c r="H1853" s="89">
        <v>9.8</v>
      </c>
      <c r="I1853" s="89">
        <v>0.1</v>
      </c>
      <c r="J1853" s="89">
        <v>0</v>
      </c>
      <c r="K1853" s="88">
        <v>0</v>
      </c>
      <c r="L1853" s="89">
        <v>0</v>
      </c>
      <c r="M1853" s="24">
        <v>0</v>
      </c>
      <c r="N1853" s="25"/>
      <c r="O1853" s="4"/>
    </row>
    <row r="1854" spans="1:15" ht="18.75">
      <c r="A1854" s="34">
        <v>13</v>
      </c>
      <c r="B1854" s="22">
        <v>0</v>
      </c>
      <c r="C1854" s="89">
        <v>80.6</v>
      </c>
      <c r="D1854" s="89">
        <v>2.6</v>
      </c>
      <c r="E1854" s="104" t="s">
        <v>234</v>
      </c>
      <c r="F1854" s="23">
        <v>1.3</v>
      </c>
      <c r="G1854" s="88">
        <v>7.1</v>
      </c>
      <c r="H1854" s="89">
        <v>5.7</v>
      </c>
      <c r="I1854" s="89">
        <v>0.1</v>
      </c>
      <c r="J1854" s="89">
        <v>0</v>
      </c>
      <c r="K1854" s="88">
        <v>0</v>
      </c>
      <c r="L1854" s="89">
        <v>0</v>
      </c>
      <c r="M1854" s="24">
        <v>0</v>
      </c>
      <c r="N1854" s="25"/>
      <c r="O1854" s="4"/>
    </row>
    <row r="1855" spans="1:15" ht="18.75">
      <c r="A1855" s="34">
        <v>14</v>
      </c>
      <c r="B1855" s="22">
        <v>0</v>
      </c>
      <c r="C1855" s="89">
        <v>4.8</v>
      </c>
      <c r="D1855" s="89">
        <v>2.4</v>
      </c>
      <c r="E1855" s="104" t="s">
        <v>234</v>
      </c>
      <c r="F1855" s="23">
        <v>0.6</v>
      </c>
      <c r="G1855" s="88">
        <v>5.8</v>
      </c>
      <c r="H1855" s="89">
        <v>3.2</v>
      </c>
      <c r="I1855" s="89">
        <v>0.2</v>
      </c>
      <c r="J1855" s="89">
        <v>0</v>
      </c>
      <c r="K1855" s="88">
        <v>0</v>
      </c>
      <c r="L1855" s="89">
        <v>0</v>
      </c>
      <c r="M1855" s="24">
        <v>0</v>
      </c>
      <c r="N1855" s="25"/>
      <c r="O1855" s="4"/>
    </row>
    <row r="1856" spans="1:15" ht="18.75">
      <c r="A1856" s="34">
        <v>15</v>
      </c>
      <c r="B1856" s="22">
        <v>0</v>
      </c>
      <c r="C1856" s="89">
        <v>1.8</v>
      </c>
      <c r="D1856" s="89">
        <v>0</v>
      </c>
      <c r="E1856" s="104" t="s">
        <v>234</v>
      </c>
      <c r="F1856" s="23">
        <v>13.7</v>
      </c>
      <c r="G1856" s="88">
        <v>7.9</v>
      </c>
      <c r="H1856" s="89">
        <v>8.6</v>
      </c>
      <c r="I1856" s="89">
        <v>0.1</v>
      </c>
      <c r="J1856" s="89">
        <v>0</v>
      </c>
      <c r="K1856" s="88">
        <v>1.6</v>
      </c>
      <c r="L1856" s="89">
        <v>0</v>
      </c>
      <c r="M1856" s="24">
        <v>0</v>
      </c>
      <c r="N1856" s="25"/>
      <c r="O1856" s="4"/>
    </row>
    <row r="1857" spans="1:15" ht="18.75">
      <c r="A1857" s="34">
        <v>16</v>
      </c>
      <c r="B1857" s="22">
        <v>0</v>
      </c>
      <c r="C1857" s="89">
        <v>0</v>
      </c>
      <c r="D1857" s="89">
        <v>0</v>
      </c>
      <c r="E1857" s="104" t="s">
        <v>234</v>
      </c>
      <c r="F1857" s="23">
        <v>0.6</v>
      </c>
      <c r="G1857" s="88">
        <v>8.9</v>
      </c>
      <c r="H1857" s="89" t="s">
        <v>136</v>
      </c>
      <c r="I1857" s="89">
        <v>0.3</v>
      </c>
      <c r="J1857" s="89">
        <v>0</v>
      </c>
      <c r="K1857" s="88">
        <v>0</v>
      </c>
      <c r="L1857" s="89">
        <v>0</v>
      </c>
      <c r="M1857" s="24">
        <v>0</v>
      </c>
      <c r="N1857" s="25"/>
      <c r="O1857" s="4"/>
    </row>
    <row r="1858" spans="1:15" ht="18.75">
      <c r="A1858" s="34">
        <v>17</v>
      </c>
      <c r="B1858" s="22">
        <v>0</v>
      </c>
      <c r="C1858" s="89">
        <v>0</v>
      </c>
      <c r="D1858" s="89">
        <v>0</v>
      </c>
      <c r="E1858" s="104" t="s">
        <v>234</v>
      </c>
      <c r="F1858" s="23">
        <v>1.2</v>
      </c>
      <c r="G1858" s="88">
        <v>9.3</v>
      </c>
      <c r="H1858" s="89">
        <v>8.3</v>
      </c>
      <c r="I1858" s="89">
        <v>0</v>
      </c>
      <c r="J1858" s="89">
        <v>0</v>
      </c>
      <c r="K1858" s="88">
        <v>0</v>
      </c>
      <c r="L1858" s="89">
        <v>0</v>
      </c>
      <c r="M1858" s="24">
        <v>0</v>
      </c>
      <c r="N1858" s="25"/>
      <c r="O1858" s="4"/>
    </row>
    <row r="1859" spans="1:15" ht="18.75">
      <c r="A1859" s="34">
        <v>18</v>
      </c>
      <c r="B1859" s="22">
        <v>0</v>
      </c>
      <c r="C1859" s="89">
        <v>0</v>
      </c>
      <c r="D1859" s="89">
        <v>0</v>
      </c>
      <c r="E1859" s="104" t="s">
        <v>234</v>
      </c>
      <c r="F1859" s="23">
        <v>0</v>
      </c>
      <c r="G1859" s="88">
        <v>8.6</v>
      </c>
      <c r="H1859" s="89">
        <v>0.9</v>
      </c>
      <c r="I1859" s="89">
        <v>0.1</v>
      </c>
      <c r="J1859" s="89">
        <v>0</v>
      </c>
      <c r="K1859" s="88">
        <v>0</v>
      </c>
      <c r="L1859" s="89">
        <v>0</v>
      </c>
      <c r="M1859" s="24">
        <v>0</v>
      </c>
      <c r="N1859" s="25"/>
      <c r="O1859" s="4"/>
    </row>
    <row r="1860" spans="1:15" ht="18.75">
      <c r="A1860" s="34">
        <v>19</v>
      </c>
      <c r="B1860" s="22">
        <v>0</v>
      </c>
      <c r="C1860" s="89">
        <v>0</v>
      </c>
      <c r="D1860" s="89">
        <v>0</v>
      </c>
      <c r="E1860" s="105" t="s">
        <v>234</v>
      </c>
      <c r="F1860" s="23">
        <v>0</v>
      </c>
      <c r="G1860" s="88">
        <v>0.8</v>
      </c>
      <c r="H1860" s="89">
        <v>0.5</v>
      </c>
      <c r="I1860" s="89">
        <v>0.1</v>
      </c>
      <c r="J1860" s="89">
        <v>0</v>
      </c>
      <c r="K1860" s="88">
        <v>0</v>
      </c>
      <c r="L1860" s="89">
        <v>0</v>
      </c>
      <c r="M1860" s="24">
        <v>0</v>
      </c>
      <c r="N1860" s="25"/>
      <c r="O1860" s="4"/>
    </row>
    <row r="1861" spans="1:15" ht="18.75">
      <c r="A1861" s="34">
        <v>20</v>
      </c>
      <c r="B1861" s="22">
        <v>0</v>
      </c>
      <c r="C1861" s="89">
        <v>0</v>
      </c>
      <c r="D1861" s="89">
        <v>0</v>
      </c>
      <c r="E1861" s="105" t="s">
        <v>234</v>
      </c>
      <c r="F1861" s="23">
        <v>0</v>
      </c>
      <c r="G1861" s="88">
        <v>0.4</v>
      </c>
      <c r="H1861" s="89">
        <v>0.3</v>
      </c>
      <c r="I1861" s="89">
        <v>0.1</v>
      </c>
      <c r="J1861" s="89">
        <v>0</v>
      </c>
      <c r="K1861" s="88">
        <v>0</v>
      </c>
      <c r="L1861" s="89">
        <v>0</v>
      </c>
      <c r="M1861" s="24">
        <v>0</v>
      </c>
      <c r="N1861" s="25"/>
      <c r="O1861" s="4"/>
    </row>
    <row r="1862" spans="1:15" ht="18.75">
      <c r="A1862" s="34">
        <v>21</v>
      </c>
      <c r="B1862" s="22">
        <v>0.3</v>
      </c>
      <c r="C1862" s="89">
        <v>0</v>
      </c>
      <c r="D1862" s="89">
        <v>1.8</v>
      </c>
      <c r="E1862" s="105" t="s">
        <v>234</v>
      </c>
      <c r="F1862" s="23">
        <v>0.9</v>
      </c>
      <c r="G1862" s="88">
        <v>0.6</v>
      </c>
      <c r="H1862" s="89">
        <v>0</v>
      </c>
      <c r="I1862" s="89">
        <v>0</v>
      </c>
      <c r="J1862" s="89">
        <v>0</v>
      </c>
      <c r="K1862" s="88">
        <v>0</v>
      </c>
      <c r="L1862" s="89">
        <v>0</v>
      </c>
      <c r="M1862" s="24">
        <v>0</v>
      </c>
      <c r="N1862" s="25"/>
      <c r="O1862" s="4"/>
    </row>
    <row r="1863" spans="1:15" ht="18.75">
      <c r="A1863" s="34">
        <v>22</v>
      </c>
      <c r="B1863" s="22">
        <v>0</v>
      </c>
      <c r="C1863" s="89">
        <v>0</v>
      </c>
      <c r="D1863" s="89">
        <v>0</v>
      </c>
      <c r="E1863" s="105" t="s">
        <v>234</v>
      </c>
      <c r="F1863" s="23">
        <v>22.6</v>
      </c>
      <c r="G1863" s="88">
        <v>0.4</v>
      </c>
      <c r="H1863" s="89">
        <v>0.5</v>
      </c>
      <c r="I1863" s="89">
        <v>0</v>
      </c>
      <c r="J1863" s="89">
        <v>0</v>
      </c>
      <c r="K1863" s="88">
        <v>0</v>
      </c>
      <c r="L1863" s="89">
        <v>0</v>
      </c>
      <c r="M1863" s="24">
        <v>0</v>
      </c>
      <c r="N1863" s="25"/>
      <c r="O1863" s="4"/>
    </row>
    <row r="1864" spans="1:15" ht="18.75">
      <c r="A1864" s="34">
        <v>23</v>
      </c>
      <c r="B1864" s="22">
        <v>0</v>
      </c>
      <c r="C1864" s="89">
        <v>0</v>
      </c>
      <c r="D1864" s="89">
        <v>0</v>
      </c>
      <c r="E1864" s="105" t="s">
        <v>234</v>
      </c>
      <c r="F1864" s="23">
        <v>3.1</v>
      </c>
      <c r="G1864" s="88">
        <v>0</v>
      </c>
      <c r="H1864" s="89">
        <v>11.7</v>
      </c>
      <c r="I1864" s="89">
        <v>0</v>
      </c>
      <c r="J1864" s="89">
        <v>0</v>
      </c>
      <c r="K1864" s="88">
        <v>0</v>
      </c>
      <c r="L1864" s="89">
        <v>0</v>
      </c>
      <c r="M1864" s="24">
        <v>0</v>
      </c>
      <c r="N1864" s="25"/>
      <c r="O1864" s="4"/>
    </row>
    <row r="1865" spans="1:15" ht="18.75">
      <c r="A1865" s="34">
        <v>24</v>
      </c>
      <c r="B1865" s="4">
        <v>0</v>
      </c>
      <c r="C1865" s="89">
        <v>7.5</v>
      </c>
      <c r="D1865" s="89">
        <v>15.6</v>
      </c>
      <c r="E1865" s="105" t="s">
        <v>234</v>
      </c>
      <c r="F1865" s="23">
        <v>0</v>
      </c>
      <c r="G1865" s="88">
        <v>0.3</v>
      </c>
      <c r="H1865" s="89">
        <v>0.7</v>
      </c>
      <c r="I1865" s="89">
        <v>0</v>
      </c>
      <c r="J1865" s="89">
        <v>0</v>
      </c>
      <c r="K1865" s="88">
        <v>0</v>
      </c>
      <c r="L1865" s="89">
        <v>0</v>
      </c>
      <c r="M1865" s="24">
        <v>0</v>
      </c>
      <c r="N1865" s="25"/>
      <c r="O1865" s="4"/>
    </row>
    <row r="1866" spans="1:15" ht="18.75">
      <c r="A1866" s="34">
        <v>25</v>
      </c>
      <c r="B1866" s="126">
        <v>0</v>
      </c>
      <c r="C1866" s="89">
        <v>4.5</v>
      </c>
      <c r="D1866" s="89">
        <v>28.7</v>
      </c>
      <c r="E1866" s="105">
        <v>10.6</v>
      </c>
      <c r="F1866" s="23">
        <v>1</v>
      </c>
      <c r="G1866" s="88">
        <v>1.3</v>
      </c>
      <c r="H1866" s="89">
        <v>0.4</v>
      </c>
      <c r="I1866" s="89">
        <v>0</v>
      </c>
      <c r="J1866" s="89">
        <v>0</v>
      </c>
      <c r="K1866" s="88">
        <v>0</v>
      </c>
      <c r="L1866" s="89">
        <v>0</v>
      </c>
      <c r="M1866" s="24">
        <v>0</v>
      </c>
      <c r="N1866" s="25"/>
      <c r="O1866" s="4"/>
    </row>
    <row r="1867" spans="1:15" ht="18.75">
      <c r="A1867" s="34">
        <v>26</v>
      </c>
      <c r="B1867" s="126">
        <v>0</v>
      </c>
      <c r="C1867" s="89">
        <v>0</v>
      </c>
      <c r="D1867" s="89">
        <v>0.4</v>
      </c>
      <c r="E1867" s="105">
        <v>1.1</v>
      </c>
      <c r="F1867" s="23">
        <v>0</v>
      </c>
      <c r="G1867" s="88">
        <v>0.6</v>
      </c>
      <c r="H1867" s="89">
        <v>0.3</v>
      </c>
      <c r="I1867" s="89">
        <v>0</v>
      </c>
      <c r="J1867" s="89">
        <v>0</v>
      </c>
      <c r="K1867" s="88">
        <v>0</v>
      </c>
      <c r="L1867" s="89">
        <v>0</v>
      </c>
      <c r="M1867" s="24">
        <v>0</v>
      </c>
      <c r="N1867" s="25"/>
      <c r="O1867" s="4"/>
    </row>
    <row r="1868" spans="1:15" ht="18.75">
      <c r="A1868" s="34">
        <v>27</v>
      </c>
      <c r="B1868" s="126">
        <v>0</v>
      </c>
      <c r="C1868" s="89">
        <v>0.2</v>
      </c>
      <c r="D1868" s="89">
        <v>23</v>
      </c>
      <c r="E1868" s="105">
        <v>0</v>
      </c>
      <c r="F1868" s="23">
        <v>0</v>
      </c>
      <c r="G1868" s="88">
        <v>2.9</v>
      </c>
      <c r="H1868" s="89">
        <v>9.3</v>
      </c>
      <c r="I1868" s="89">
        <v>0</v>
      </c>
      <c r="J1868" s="89">
        <v>0</v>
      </c>
      <c r="K1868" s="88">
        <v>0</v>
      </c>
      <c r="L1868" s="89">
        <v>0</v>
      </c>
      <c r="M1868" s="24">
        <v>0</v>
      </c>
      <c r="N1868" s="25"/>
      <c r="O1868" s="4"/>
    </row>
    <row r="1869" spans="1:15" ht="18.75">
      <c r="A1869" s="34">
        <v>28</v>
      </c>
      <c r="B1869" s="126">
        <v>0</v>
      </c>
      <c r="C1869" s="89">
        <v>0</v>
      </c>
      <c r="D1869" s="89">
        <v>31.4</v>
      </c>
      <c r="E1869" s="105">
        <v>2</v>
      </c>
      <c r="F1869" s="23">
        <v>0.3</v>
      </c>
      <c r="G1869" s="88">
        <v>3.9</v>
      </c>
      <c r="H1869" s="89">
        <v>0.5</v>
      </c>
      <c r="I1869" s="89">
        <v>0</v>
      </c>
      <c r="J1869" s="89">
        <v>0</v>
      </c>
      <c r="K1869" s="88">
        <v>0</v>
      </c>
      <c r="L1869" s="89">
        <v>0</v>
      </c>
      <c r="M1869" s="24">
        <v>0</v>
      </c>
      <c r="N1869" s="25"/>
      <c r="O1869" s="4"/>
    </row>
    <row r="1870" spans="1:15" ht="18.75">
      <c r="A1870" s="34">
        <v>29</v>
      </c>
      <c r="B1870" s="126">
        <v>0</v>
      </c>
      <c r="C1870" s="89">
        <v>10.1</v>
      </c>
      <c r="D1870" s="89">
        <v>0.2</v>
      </c>
      <c r="E1870" s="105">
        <v>3</v>
      </c>
      <c r="F1870" s="23">
        <v>1.5</v>
      </c>
      <c r="G1870" s="88">
        <v>10.2</v>
      </c>
      <c r="H1870" s="89">
        <v>5.3</v>
      </c>
      <c r="I1870" s="89">
        <v>0</v>
      </c>
      <c r="J1870" s="89">
        <v>0</v>
      </c>
      <c r="K1870" s="88">
        <v>6.3</v>
      </c>
      <c r="L1870" s="89">
        <v>0</v>
      </c>
      <c r="M1870" s="24">
        <v>0</v>
      </c>
      <c r="N1870" s="25"/>
      <c r="O1870" s="4"/>
    </row>
    <row r="1871" spans="1:15" ht="18.75">
      <c r="A1871" s="34">
        <v>30</v>
      </c>
      <c r="B1871" s="126">
        <v>0</v>
      </c>
      <c r="C1871" s="115">
        <v>3.8</v>
      </c>
      <c r="D1871" s="89" t="s">
        <v>234</v>
      </c>
      <c r="E1871" s="105">
        <v>2.5</v>
      </c>
      <c r="F1871" s="23">
        <v>0.2</v>
      </c>
      <c r="G1871" s="88">
        <v>4.2</v>
      </c>
      <c r="H1871" s="89">
        <v>5.1</v>
      </c>
      <c r="I1871" s="9">
        <v>0</v>
      </c>
      <c r="J1871" s="89">
        <v>0</v>
      </c>
      <c r="K1871" s="88">
        <v>0</v>
      </c>
      <c r="L1871" s="23"/>
      <c r="M1871" s="24">
        <v>0</v>
      </c>
      <c r="N1871" s="25"/>
      <c r="O1871" s="4"/>
    </row>
    <row r="1872" spans="1:15" ht="18.75">
      <c r="A1872" s="127">
        <v>31</v>
      </c>
      <c r="B1872" s="128"/>
      <c r="C1872" s="116">
        <v>0</v>
      </c>
      <c r="D1872" s="28"/>
      <c r="E1872" s="106">
        <v>5.9</v>
      </c>
      <c r="F1872" s="28">
        <v>0.1</v>
      </c>
      <c r="G1872" s="90"/>
      <c r="H1872" s="91">
        <v>24.7</v>
      </c>
      <c r="I1872" s="28"/>
      <c r="J1872" s="91">
        <v>0</v>
      </c>
      <c r="K1872" s="92">
        <v>0</v>
      </c>
      <c r="L1872" s="28"/>
      <c r="M1872" s="29">
        <v>0</v>
      </c>
      <c r="N1872" s="59"/>
      <c r="O1872" s="4"/>
    </row>
    <row r="1873" spans="1:15" ht="18.75">
      <c r="A1873" s="60" t="s">
        <v>43</v>
      </c>
      <c r="B1873" s="117">
        <f aca="true" t="shared" si="97" ref="B1873:M1873">SUM(B1842:B1872)</f>
        <v>0.3</v>
      </c>
      <c r="C1873" s="62">
        <f t="shared" si="97"/>
        <v>144.49999999999997</v>
      </c>
      <c r="D1873" s="62">
        <f t="shared" si="97"/>
        <v>115.2</v>
      </c>
      <c r="E1873" s="62">
        <f t="shared" si="97"/>
        <v>25.1</v>
      </c>
      <c r="F1873" s="62">
        <f t="shared" si="97"/>
        <v>112.39999999999998</v>
      </c>
      <c r="G1873" s="62">
        <f t="shared" si="97"/>
        <v>173.60000000000005</v>
      </c>
      <c r="H1873" s="62">
        <f t="shared" si="97"/>
        <v>170.4</v>
      </c>
      <c r="I1873" s="62">
        <f t="shared" si="97"/>
        <v>3.400000000000001</v>
      </c>
      <c r="J1873" s="62">
        <f t="shared" si="97"/>
        <v>26.7</v>
      </c>
      <c r="K1873" s="62">
        <f t="shared" si="97"/>
        <v>7.9</v>
      </c>
      <c r="L1873" s="62">
        <f t="shared" si="97"/>
        <v>0</v>
      </c>
      <c r="M1873" s="118">
        <f t="shared" si="97"/>
        <v>0</v>
      </c>
      <c r="N1873" s="119">
        <f>SUM(B1873:M1873)</f>
        <v>779.5</v>
      </c>
      <c r="O1873" s="4" t="s">
        <v>14</v>
      </c>
    </row>
    <row r="1874" spans="1:15" ht="18.75">
      <c r="A1874" s="54" t="s">
        <v>44</v>
      </c>
      <c r="B1874" s="120">
        <f>AVERAGE(B1842:B1872)</f>
        <v>0.01</v>
      </c>
      <c r="C1874" s="23">
        <f>AVERAGE(C1842:C1872)</f>
        <v>4.661290322580644</v>
      </c>
      <c r="D1874" s="23">
        <f aca="true" t="shared" si="98" ref="D1874:M1874">AVERAGE(D1842:D1872)</f>
        <v>3.972413793103448</v>
      </c>
      <c r="E1874" s="23">
        <f t="shared" si="98"/>
        <v>3.585714285714286</v>
      </c>
      <c r="F1874" s="23">
        <f t="shared" si="98"/>
        <v>3.6258064516129025</v>
      </c>
      <c r="G1874" s="23">
        <f t="shared" si="98"/>
        <v>5.786666666666668</v>
      </c>
      <c r="H1874" s="23">
        <f t="shared" si="98"/>
        <v>5.875862068965517</v>
      </c>
      <c r="I1874" s="23">
        <f t="shared" si="98"/>
        <v>0.11333333333333336</v>
      </c>
      <c r="J1874" s="23">
        <f t="shared" si="98"/>
        <v>0.8612903225806451</v>
      </c>
      <c r="K1874" s="23">
        <f t="shared" si="98"/>
        <v>0.25483870967741934</v>
      </c>
      <c r="L1874" s="23">
        <f t="shared" si="98"/>
        <v>0</v>
      </c>
      <c r="M1874" s="35">
        <f t="shared" si="98"/>
        <v>0</v>
      </c>
      <c r="N1874" s="36">
        <f>AVERAGE(B1874:M1874)</f>
        <v>2.3956013295195717</v>
      </c>
      <c r="O1874" s="4" t="s">
        <v>201</v>
      </c>
    </row>
    <row r="1875" spans="1:15" ht="18.75">
      <c r="A1875" s="107" t="s">
        <v>45</v>
      </c>
      <c r="B1875" s="108">
        <f aca="true" t="shared" si="99" ref="B1875:M1875">COUNTIF(B1842:B1872,"&gt;0")</f>
        <v>1</v>
      </c>
      <c r="C1875" s="109">
        <f t="shared" si="99"/>
        <v>11</v>
      </c>
      <c r="D1875" s="109">
        <f t="shared" si="99"/>
        <v>13</v>
      </c>
      <c r="E1875" s="109">
        <f t="shared" si="99"/>
        <v>6</v>
      </c>
      <c r="F1875" s="109">
        <f t="shared" si="99"/>
        <v>22</v>
      </c>
      <c r="G1875" s="109">
        <f t="shared" si="99"/>
        <v>29</v>
      </c>
      <c r="H1875" s="109">
        <f t="shared" si="99"/>
        <v>28</v>
      </c>
      <c r="I1875" s="109">
        <f t="shared" si="99"/>
        <v>17</v>
      </c>
      <c r="J1875" s="109">
        <f t="shared" si="99"/>
        <v>4</v>
      </c>
      <c r="K1875" s="109">
        <f t="shared" si="99"/>
        <v>2</v>
      </c>
      <c r="L1875" s="109">
        <f t="shared" si="99"/>
        <v>0</v>
      </c>
      <c r="M1875" s="110">
        <f t="shared" si="99"/>
        <v>0</v>
      </c>
      <c r="N1875" s="111">
        <f>SUM(B1875:M1875)</f>
        <v>133</v>
      </c>
      <c r="O1875" s="2" t="s">
        <v>45</v>
      </c>
    </row>
    <row r="1876" spans="1:13" ht="18.75">
      <c r="A1876" s="49" t="s">
        <v>13</v>
      </c>
      <c r="D1876" s="2" t="s">
        <v>14</v>
      </c>
      <c r="F1876" s="10"/>
      <c r="I1876" s="2" t="s">
        <v>16</v>
      </c>
      <c r="L1876" s="2" t="s">
        <v>14</v>
      </c>
      <c r="M1876" s="10"/>
    </row>
    <row r="1877" spans="1:13" ht="18.75">
      <c r="A1877" s="49" t="s">
        <v>17</v>
      </c>
      <c r="D1877" s="2" t="s">
        <v>14</v>
      </c>
      <c r="F1877" s="10"/>
      <c r="I1877" s="2" t="s">
        <v>18</v>
      </c>
      <c r="L1877" s="2" t="s">
        <v>14</v>
      </c>
      <c r="M1877" s="10"/>
    </row>
    <row r="1878" spans="1:13" ht="18.75">
      <c r="A1878" s="49" t="s">
        <v>19</v>
      </c>
      <c r="D1878" s="2" t="s">
        <v>14</v>
      </c>
      <c r="F1878" s="10"/>
      <c r="I1878" s="2" t="s">
        <v>20</v>
      </c>
      <c r="L1878" s="2" t="s">
        <v>14</v>
      </c>
      <c r="M1878" s="10"/>
    </row>
    <row r="1879" spans="1:13" ht="18.75">
      <c r="A1879" s="49" t="s">
        <v>21</v>
      </c>
      <c r="D1879" s="2" t="s">
        <v>14</v>
      </c>
      <c r="F1879" s="10"/>
      <c r="I1879" s="2" t="s">
        <v>22</v>
      </c>
      <c r="L1879" s="2" t="s">
        <v>14</v>
      </c>
      <c r="M1879" s="10"/>
    </row>
    <row r="1880" spans="1:13" ht="18.75">
      <c r="A1880" s="49" t="s">
        <v>23</v>
      </c>
      <c r="D1880" s="2" t="s">
        <v>14</v>
      </c>
      <c r="F1880" s="10"/>
      <c r="I1880" s="2" t="s">
        <v>24</v>
      </c>
      <c r="L1880" s="2" t="s">
        <v>14</v>
      </c>
      <c r="M1880" s="10"/>
    </row>
    <row r="1881" spans="1:13" ht="18.75">
      <c r="A1881" s="49" t="s">
        <v>25</v>
      </c>
      <c r="D1881" s="2" t="s">
        <v>14</v>
      </c>
      <c r="F1881" s="10"/>
      <c r="I1881" s="2" t="s">
        <v>26</v>
      </c>
      <c r="L1881" s="2" t="s">
        <v>14</v>
      </c>
      <c r="M1881" s="10"/>
    </row>
    <row r="1882" spans="1:13" ht="18.75">
      <c r="A1882" s="49" t="s">
        <v>27</v>
      </c>
      <c r="D1882" s="2" t="s">
        <v>14</v>
      </c>
      <c r="F1882" s="10"/>
      <c r="G1882" s="6"/>
      <c r="M1882" s="10"/>
    </row>
    <row r="1884" spans="1:14" ht="18.75">
      <c r="A1884" s="129" t="s">
        <v>209</v>
      </c>
      <c r="B1884" s="129"/>
      <c r="C1884" s="129"/>
      <c r="D1884" s="129"/>
      <c r="E1884" s="129"/>
      <c r="F1884" s="129"/>
      <c r="G1884" s="129"/>
      <c r="H1884" s="129"/>
      <c r="I1884" s="129"/>
      <c r="J1884" s="129"/>
      <c r="K1884" s="129"/>
      <c r="L1884" s="129"/>
      <c r="M1884" s="129"/>
      <c r="N1884" s="129"/>
    </row>
    <row r="1885" spans="1:14" ht="18.75">
      <c r="A1885" s="130" t="s">
        <v>200</v>
      </c>
      <c r="B1885" s="130"/>
      <c r="C1885" s="130"/>
      <c r="D1885" s="130"/>
      <c r="E1885" s="130"/>
      <c r="F1885" s="130"/>
      <c r="G1885" s="130"/>
      <c r="H1885" s="130"/>
      <c r="I1885" s="130"/>
      <c r="J1885" s="130"/>
      <c r="K1885" s="130"/>
      <c r="L1885" s="130"/>
      <c r="M1885" s="130"/>
      <c r="N1885" s="130"/>
    </row>
    <row r="1886" spans="1:14" ht="18.75">
      <c r="A1886" s="131" t="s">
        <v>233</v>
      </c>
      <c r="B1886" s="131"/>
      <c r="C1886" s="131"/>
      <c r="D1886" s="131"/>
      <c r="E1886" s="131"/>
      <c r="F1886" s="131"/>
      <c r="G1886" s="131"/>
      <c r="H1886" s="131"/>
      <c r="I1886" s="131"/>
      <c r="J1886" s="131"/>
      <c r="K1886" s="131"/>
      <c r="L1886" s="131"/>
      <c r="M1886" s="131"/>
      <c r="N1886" s="131"/>
    </row>
    <row r="1887" spans="1:14" ht="18.75">
      <c r="A1887" s="121" t="s">
        <v>15</v>
      </c>
      <c r="B1887" s="122" t="s">
        <v>30</v>
      </c>
      <c r="C1887" s="13" t="s">
        <v>31</v>
      </c>
      <c r="D1887" s="13" t="s">
        <v>32</v>
      </c>
      <c r="E1887" s="13" t="s">
        <v>33</v>
      </c>
      <c r="F1887" s="13" t="s">
        <v>34</v>
      </c>
      <c r="G1887" s="13" t="s">
        <v>35</v>
      </c>
      <c r="H1887" s="13" t="s">
        <v>36</v>
      </c>
      <c r="I1887" s="13" t="s">
        <v>37</v>
      </c>
      <c r="J1887" s="13" t="s">
        <v>38</v>
      </c>
      <c r="K1887" s="13" t="s">
        <v>39</v>
      </c>
      <c r="L1887" s="13" t="s">
        <v>40</v>
      </c>
      <c r="M1887" s="14" t="s">
        <v>41</v>
      </c>
      <c r="N1887" s="15" t="s">
        <v>42</v>
      </c>
    </row>
    <row r="1888" spans="1:15" ht="18.75">
      <c r="A1888" s="123">
        <v>1</v>
      </c>
      <c r="B1888" s="124">
        <v>0</v>
      </c>
      <c r="C1888" s="94">
        <v>0</v>
      </c>
      <c r="D1888" s="9"/>
      <c r="E1888" s="103"/>
      <c r="F1888" s="62"/>
      <c r="G1888" s="84"/>
      <c r="H1888" s="114"/>
      <c r="I1888" s="89"/>
      <c r="J1888" s="85"/>
      <c r="K1888" s="86"/>
      <c r="L1888" s="87"/>
      <c r="M1888" s="63"/>
      <c r="N1888" s="20"/>
      <c r="O1888" s="4"/>
    </row>
    <row r="1889" spans="1:15" ht="18.75">
      <c r="A1889" s="34">
        <v>2</v>
      </c>
      <c r="B1889" s="9">
        <v>0</v>
      </c>
      <c r="C1889" s="89">
        <v>0</v>
      </c>
      <c r="D1889" s="97"/>
      <c r="E1889" s="104"/>
      <c r="F1889" s="23"/>
      <c r="G1889" s="88"/>
      <c r="H1889" s="89"/>
      <c r="I1889" s="89"/>
      <c r="J1889" s="89"/>
      <c r="K1889" s="88"/>
      <c r="L1889" s="89"/>
      <c r="M1889" s="24"/>
      <c r="N1889" s="25"/>
      <c r="O1889" s="4"/>
    </row>
    <row r="1890" spans="1:15" ht="18.75">
      <c r="A1890" s="34">
        <v>3</v>
      </c>
      <c r="B1890" s="125">
        <v>0</v>
      </c>
      <c r="C1890" s="89">
        <v>0</v>
      </c>
      <c r="D1890" s="97"/>
      <c r="E1890" s="104"/>
      <c r="F1890" s="23"/>
      <c r="G1890" s="88"/>
      <c r="H1890" s="89"/>
      <c r="I1890" s="89"/>
      <c r="J1890" s="89"/>
      <c r="K1890" s="88"/>
      <c r="L1890" s="89"/>
      <c r="M1890" s="24"/>
      <c r="N1890" s="25"/>
      <c r="O1890" s="4"/>
    </row>
    <row r="1891" spans="1:15" ht="18.75">
      <c r="A1891" s="34">
        <v>4</v>
      </c>
      <c r="B1891" s="125">
        <v>0</v>
      </c>
      <c r="C1891" s="89">
        <v>0</v>
      </c>
      <c r="D1891" s="97"/>
      <c r="E1891" s="104"/>
      <c r="F1891" s="23"/>
      <c r="G1891" s="88"/>
      <c r="H1891" s="89"/>
      <c r="I1891" s="89"/>
      <c r="J1891" s="89"/>
      <c r="K1891" s="88"/>
      <c r="L1891" s="89"/>
      <c r="M1891" s="24"/>
      <c r="N1891" s="25"/>
      <c r="O1891" s="4"/>
    </row>
    <row r="1892" spans="1:15" ht="18.75">
      <c r="A1892" s="34">
        <v>5</v>
      </c>
      <c r="B1892" s="125">
        <v>0</v>
      </c>
      <c r="C1892" s="89">
        <v>0</v>
      </c>
      <c r="D1892" s="89"/>
      <c r="E1892" s="104"/>
      <c r="F1892" s="23"/>
      <c r="G1892" s="88"/>
      <c r="H1892" s="89"/>
      <c r="I1892" s="89"/>
      <c r="J1892" s="89"/>
      <c r="K1892" s="88"/>
      <c r="L1892" s="89"/>
      <c r="M1892" s="24"/>
      <c r="N1892" s="25"/>
      <c r="O1892" s="4"/>
    </row>
    <row r="1893" spans="1:15" ht="18.75">
      <c r="A1893" s="34">
        <v>6</v>
      </c>
      <c r="B1893" s="125">
        <v>0</v>
      </c>
      <c r="C1893" s="89">
        <v>0</v>
      </c>
      <c r="D1893" s="89"/>
      <c r="E1893" s="104"/>
      <c r="F1893" s="23"/>
      <c r="G1893" s="88"/>
      <c r="H1893" s="89"/>
      <c r="I1893" s="89"/>
      <c r="J1893" s="89"/>
      <c r="K1893" s="88"/>
      <c r="L1893" s="89"/>
      <c r="M1893" s="24"/>
      <c r="N1893" s="25"/>
      <c r="O1893" s="4"/>
    </row>
    <row r="1894" spans="1:15" ht="18.75">
      <c r="A1894" s="34">
        <v>7</v>
      </c>
      <c r="B1894" s="125">
        <v>0</v>
      </c>
      <c r="C1894" s="89">
        <v>0</v>
      </c>
      <c r="D1894" s="89"/>
      <c r="E1894" s="104"/>
      <c r="F1894" s="23"/>
      <c r="G1894" s="88"/>
      <c r="H1894" s="89"/>
      <c r="I1894" s="89"/>
      <c r="J1894" s="89"/>
      <c r="K1894" s="88"/>
      <c r="L1894" s="89"/>
      <c r="M1894" s="24"/>
      <c r="N1894" s="25"/>
      <c r="O1894" s="4"/>
    </row>
    <row r="1895" spans="1:15" ht="18.75">
      <c r="A1895" s="34">
        <v>8</v>
      </c>
      <c r="B1895" s="125">
        <v>0</v>
      </c>
      <c r="C1895" s="89">
        <v>0</v>
      </c>
      <c r="D1895" s="89"/>
      <c r="E1895" s="104"/>
      <c r="F1895" s="23"/>
      <c r="G1895" s="88"/>
      <c r="H1895" s="89"/>
      <c r="I1895" s="89"/>
      <c r="J1895" s="89"/>
      <c r="K1895" s="88"/>
      <c r="L1895" s="89"/>
      <c r="M1895" s="24"/>
      <c r="N1895" s="25"/>
      <c r="O1895" s="4"/>
    </row>
    <row r="1896" spans="1:15" ht="18.75">
      <c r="A1896" s="34">
        <v>9</v>
      </c>
      <c r="B1896" s="125">
        <v>0</v>
      </c>
      <c r="C1896" s="89">
        <v>0.8</v>
      </c>
      <c r="D1896" s="89"/>
      <c r="E1896" s="104"/>
      <c r="F1896" s="23"/>
      <c r="G1896" s="88"/>
      <c r="H1896" s="89"/>
      <c r="I1896" s="89"/>
      <c r="J1896" s="89"/>
      <c r="K1896" s="88"/>
      <c r="L1896" s="89"/>
      <c r="M1896" s="24"/>
      <c r="N1896" s="25"/>
      <c r="O1896" s="4"/>
    </row>
    <row r="1897" spans="1:15" ht="18.75">
      <c r="A1897" s="34">
        <v>10</v>
      </c>
      <c r="B1897" s="125">
        <v>0</v>
      </c>
      <c r="C1897" s="89">
        <v>0</v>
      </c>
      <c r="D1897" s="89"/>
      <c r="E1897" s="104"/>
      <c r="F1897" s="23"/>
      <c r="G1897" s="88"/>
      <c r="H1897" s="89"/>
      <c r="I1897" s="89"/>
      <c r="J1897" s="89"/>
      <c r="K1897" s="88"/>
      <c r="L1897" s="89"/>
      <c r="M1897" s="24"/>
      <c r="N1897" s="25"/>
      <c r="O1897" s="4"/>
    </row>
    <row r="1898" spans="1:15" ht="18.75">
      <c r="A1898" s="34">
        <v>11</v>
      </c>
      <c r="B1898" s="125">
        <v>0</v>
      </c>
      <c r="C1898" s="89">
        <v>0</v>
      </c>
      <c r="D1898" s="89"/>
      <c r="E1898" s="104"/>
      <c r="F1898" s="23"/>
      <c r="G1898" s="88"/>
      <c r="H1898" s="89"/>
      <c r="I1898" s="89"/>
      <c r="J1898" s="89"/>
      <c r="K1898" s="88"/>
      <c r="L1898" s="89"/>
      <c r="M1898" s="24"/>
      <c r="N1898" s="25"/>
      <c r="O1898" s="4"/>
    </row>
    <row r="1899" spans="1:15" ht="18.75">
      <c r="A1899" s="34">
        <v>12</v>
      </c>
      <c r="B1899" s="125">
        <v>0</v>
      </c>
      <c r="C1899" s="89">
        <v>0</v>
      </c>
      <c r="D1899" s="89"/>
      <c r="E1899" s="104"/>
      <c r="F1899" s="23"/>
      <c r="G1899" s="88"/>
      <c r="H1899" s="89"/>
      <c r="I1899" s="89"/>
      <c r="J1899" s="89"/>
      <c r="K1899" s="88"/>
      <c r="L1899" s="89"/>
      <c r="M1899" s="24"/>
      <c r="N1899" s="25"/>
      <c r="O1899" s="4"/>
    </row>
    <row r="1900" spans="1:15" ht="18.75">
      <c r="A1900" s="34">
        <v>13</v>
      </c>
      <c r="B1900" s="125">
        <v>0</v>
      </c>
      <c r="C1900" s="89">
        <v>3</v>
      </c>
      <c r="D1900" s="89"/>
      <c r="E1900" s="104"/>
      <c r="F1900" s="23"/>
      <c r="G1900" s="88"/>
      <c r="H1900" s="89"/>
      <c r="I1900" s="89"/>
      <c r="J1900" s="89"/>
      <c r="K1900" s="88"/>
      <c r="L1900" s="89"/>
      <c r="M1900" s="24"/>
      <c r="N1900" s="25"/>
      <c r="O1900" s="4"/>
    </row>
    <row r="1901" spans="1:15" ht="18.75">
      <c r="A1901" s="34">
        <v>14</v>
      </c>
      <c r="B1901" s="125">
        <v>0</v>
      </c>
      <c r="C1901" s="89">
        <v>0</v>
      </c>
      <c r="D1901" s="89"/>
      <c r="E1901" s="104"/>
      <c r="F1901" s="23"/>
      <c r="G1901" s="88"/>
      <c r="H1901" s="89"/>
      <c r="I1901" s="89"/>
      <c r="J1901" s="89"/>
      <c r="K1901" s="88"/>
      <c r="L1901" s="89"/>
      <c r="M1901" s="24"/>
      <c r="N1901" s="25"/>
      <c r="O1901" s="4"/>
    </row>
    <row r="1902" spans="1:15" ht="18.75">
      <c r="A1902" s="34">
        <v>15</v>
      </c>
      <c r="B1902" s="125">
        <v>0</v>
      </c>
      <c r="C1902" s="89">
        <v>0</v>
      </c>
      <c r="D1902" s="89"/>
      <c r="E1902" s="104"/>
      <c r="F1902" s="23"/>
      <c r="G1902" s="88"/>
      <c r="H1902" s="89"/>
      <c r="I1902" s="89"/>
      <c r="J1902" s="89"/>
      <c r="K1902" s="88"/>
      <c r="L1902" s="89"/>
      <c r="M1902" s="24"/>
      <c r="N1902" s="25"/>
      <c r="O1902" s="4"/>
    </row>
    <row r="1903" spans="1:15" ht="18.75">
      <c r="A1903" s="34">
        <v>16</v>
      </c>
      <c r="B1903" s="125">
        <v>0</v>
      </c>
      <c r="C1903" s="89">
        <v>0</v>
      </c>
      <c r="D1903" s="89"/>
      <c r="E1903" s="104"/>
      <c r="F1903" s="23"/>
      <c r="G1903" s="88"/>
      <c r="H1903" s="89"/>
      <c r="I1903" s="89"/>
      <c r="J1903" s="89"/>
      <c r="K1903" s="88"/>
      <c r="L1903" s="89"/>
      <c r="M1903" s="24"/>
      <c r="N1903" s="25"/>
      <c r="O1903" s="4"/>
    </row>
    <row r="1904" spans="1:15" ht="18.75">
      <c r="A1904" s="34">
        <v>17</v>
      </c>
      <c r="B1904" s="125">
        <v>0</v>
      </c>
      <c r="C1904" s="89">
        <v>0</v>
      </c>
      <c r="D1904" s="89"/>
      <c r="E1904" s="104"/>
      <c r="F1904" s="23"/>
      <c r="G1904" s="88"/>
      <c r="H1904" s="89"/>
      <c r="I1904" s="89"/>
      <c r="J1904" s="89"/>
      <c r="K1904" s="88"/>
      <c r="L1904" s="89"/>
      <c r="M1904" s="24"/>
      <c r="N1904" s="25"/>
      <c r="O1904" s="4"/>
    </row>
    <row r="1905" spans="1:15" ht="18.75">
      <c r="A1905" s="34">
        <v>18</v>
      </c>
      <c r="B1905" s="125">
        <v>0</v>
      </c>
      <c r="C1905" s="89">
        <v>0</v>
      </c>
      <c r="D1905" s="89"/>
      <c r="E1905" s="104"/>
      <c r="F1905" s="23"/>
      <c r="G1905" s="88"/>
      <c r="H1905" s="89"/>
      <c r="I1905" s="89"/>
      <c r="J1905" s="89"/>
      <c r="K1905" s="88"/>
      <c r="L1905" s="89"/>
      <c r="M1905" s="24"/>
      <c r="N1905" s="25"/>
      <c r="O1905" s="4"/>
    </row>
    <row r="1906" spans="1:15" ht="18.75">
      <c r="A1906" s="34">
        <v>19</v>
      </c>
      <c r="B1906" s="125">
        <v>0</v>
      </c>
      <c r="C1906" s="89">
        <v>18.2</v>
      </c>
      <c r="D1906" s="89"/>
      <c r="E1906" s="105"/>
      <c r="F1906" s="23"/>
      <c r="G1906" s="88"/>
      <c r="H1906" s="89"/>
      <c r="I1906" s="89"/>
      <c r="J1906" s="89"/>
      <c r="K1906" s="88"/>
      <c r="L1906" s="89"/>
      <c r="M1906" s="24"/>
      <c r="N1906" s="25"/>
      <c r="O1906" s="4"/>
    </row>
    <row r="1907" spans="1:15" ht="18.75">
      <c r="A1907" s="34">
        <v>20</v>
      </c>
      <c r="B1907" s="125">
        <v>0</v>
      </c>
      <c r="C1907" s="89">
        <v>0</v>
      </c>
      <c r="D1907" s="89"/>
      <c r="E1907" s="105"/>
      <c r="F1907" s="23"/>
      <c r="G1907" s="88"/>
      <c r="H1907" s="89"/>
      <c r="I1907" s="89"/>
      <c r="J1907" s="89"/>
      <c r="K1907" s="88"/>
      <c r="L1907" s="89"/>
      <c r="M1907" s="24"/>
      <c r="N1907" s="25"/>
      <c r="O1907" s="4"/>
    </row>
    <row r="1908" spans="1:15" ht="18.75">
      <c r="A1908" s="34">
        <v>21</v>
      </c>
      <c r="B1908" s="125">
        <v>0</v>
      </c>
      <c r="C1908" s="89">
        <v>13.8</v>
      </c>
      <c r="D1908" s="89"/>
      <c r="E1908" s="105"/>
      <c r="F1908" s="23"/>
      <c r="G1908" s="88"/>
      <c r="H1908" s="89"/>
      <c r="I1908" s="89"/>
      <c r="J1908" s="89"/>
      <c r="K1908" s="88"/>
      <c r="L1908" s="89"/>
      <c r="M1908" s="24"/>
      <c r="N1908" s="25"/>
      <c r="O1908" s="4"/>
    </row>
    <row r="1909" spans="1:15" ht="18.75">
      <c r="A1909" s="34">
        <v>22</v>
      </c>
      <c r="B1909" s="125">
        <v>0</v>
      </c>
      <c r="C1909" s="89">
        <v>0</v>
      </c>
      <c r="D1909" s="89"/>
      <c r="E1909" s="105"/>
      <c r="F1909" s="23"/>
      <c r="G1909" s="88"/>
      <c r="H1909" s="89"/>
      <c r="I1909" s="89"/>
      <c r="J1909" s="89"/>
      <c r="K1909" s="88"/>
      <c r="L1909" s="89"/>
      <c r="M1909" s="24"/>
      <c r="N1909" s="25"/>
      <c r="O1909" s="4"/>
    </row>
    <row r="1910" spans="1:15" ht="18.75">
      <c r="A1910" s="34">
        <v>23</v>
      </c>
      <c r="B1910" s="125">
        <v>0</v>
      </c>
      <c r="C1910" s="89">
        <v>17.2</v>
      </c>
      <c r="D1910" s="89"/>
      <c r="E1910" s="105"/>
      <c r="F1910" s="23"/>
      <c r="G1910" s="88"/>
      <c r="H1910" s="89"/>
      <c r="I1910" s="89"/>
      <c r="J1910" s="89"/>
      <c r="K1910" s="88"/>
      <c r="L1910" s="89"/>
      <c r="M1910" s="24"/>
      <c r="N1910" s="25"/>
      <c r="O1910" s="4"/>
    </row>
    <row r="1911" spans="1:15" ht="18.75">
      <c r="A1911" s="34">
        <v>24</v>
      </c>
      <c r="B1911" s="9">
        <v>0</v>
      </c>
      <c r="C1911" s="89">
        <v>10.6</v>
      </c>
      <c r="D1911" s="89"/>
      <c r="E1911" s="105"/>
      <c r="F1911" s="23"/>
      <c r="G1911" s="88"/>
      <c r="H1911" s="89"/>
      <c r="I1911" s="89"/>
      <c r="J1911" s="89"/>
      <c r="K1911" s="88"/>
      <c r="L1911" s="89"/>
      <c r="M1911" s="24"/>
      <c r="N1911" s="25"/>
      <c r="O1911" s="4"/>
    </row>
    <row r="1912" spans="1:15" ht="18.75">
      <c r="A1912" s="34">
        <v>25</v>
      </c>
      <c r="B1912" s="126">
        <v>0</v>
      </c>
      <c r="C1912" s="89">
        <v>3.4</v>
      </c>
      <c r="D1912" s="89"/>
      <c r="E1912" s="105"/>
      <c r="F1912" s="23"/>
      <c r="G1912" s="88"/>
      <c r="H1912" s="89"/>
      <c r="I1912" s="89"/>
      <c r="J1912" s="89"/>
      <c r="K1912" s="88"/>
      <c r="L1912" s="89"/>
      <c r="M1912" s="24"/>
      <c r="N1912" s="25"/>
      <c r="O1912" s="4"/>
    </row>
    <row r="1913" spans="1:15" ht="18.75">
      <c r="A1913" s="34">
        <v>26</v>
      </c>
      <c r="B1913" s="126">
        <v>0</v>
      </c>
      <c r="C1913" s="89">
        <v>0.2</v>
      </c>
      <c r="D1913" s="89"/>
      <c r="E1913" s="105"/>
      <c r="F1913" s="23"/>
      <c r="G1913" s="88"/>
      <c r="H1913" s="89"/>
      <c r="I1913" s="89"/>
      <c r="J1913" s="89"/>
      <c r="K1913" s="88"/>
      <c r="L1913" s="89"/>
      <c r="M1913" s="24"/>
      <c r="N1913" s="25"/>
      <c r="O1913" s="4"/>
    </row>
    <row r="1914" spans="1:15" ht="18.75">
      <c r="A1914" s="34">
        <v>27</v>
      </c>
      <c r="B1914" s="126">
        <v>0</v>
      </c>
      <c r="C1914" s="89">
        <v>1.6</v>
      </c>
      <c r="D1914" s="89"/>
      <c r="E1914" s="105"/>
      <c r="F1914" s="23"/>
      <c r="G1914" s="88"/>
      <c r="H1914" s="89"/>
      <c r="I1914" s="89"/>
      <c r="J1914" s="89"/>
      <c r="K1914" s="88"/>
      <c r="L1914" s="89"/>
      <c r="M1914" s="24"/>
      <c r="N1914" s="25"/>
      <c r="O1914" s="4"/>
    </row>
    <row r="1915" spans="1:15" ht="18.75">
      <c r="A1915" s="34">
        <v>28</v>
      </c>
      <c r="B1915" s="126">
        <v>0</v>
      </c>
      <c r="C1915" s="89">
        <v>0</v>
      </c>
      <c r="D1915" s="89"/>
      <c r="E1915" s="105"/>
      <c r="F1915" s="23"/>
      <c r="G1915" s="88"/>
      <c r="H1915" s="89"/>
      <c r="I1915" s="89"/>
      <c r="J1915" s="89"/>
      <c r="K1915" s="88"/>
      <c r="L1915" s="89"/>
      <c r="M1915" s="24"/>
      <c r="N1915" s="25"/>
      <c r="O1915" s="4"/>
    </row>
    <row r="1916" spans="1:15" ht="18.75">
      <c r="A1916" s="34">
        <v>29</v>
      </c>
      <c r="B1916" s="126">
        <v>0</v>
      </c>
      <c r="C1916" s="89">
        <v>0</v>
      </c>
      <c r="D1916" s="89"/>
      <c r="E1916" s="105"/>
      <c r="F1916" s="23"/>
      <c r="G1916" s="88"/>
      <c r="H1916" s="89"/>
      <c r="I1916" s="89"/>
      <c r="J1916" s="89"/>
      <c r="K1916" s="88"/>
      <c r="L1916" s="89"/>
      <c r="M1916" s="24"/>
      <c r="N1916" s="25"/>
      <c r="O1916" s="4"/>
    </row>
    <row r="1917" spans="1:15" ht="18.75">
      <c r="A1917" s="34">
        <v>30</v>
      </c>
      <c r="B1917" s="126">
        <v>0</v>
      </c>
      <c r="C1917" s="115">
        <v>1.3</v>
      </c>
      <c r="D1917" s="89"/>
      <c r="E1917" s="105"/>
      <c r="F1917" s="23"/>
      <c r="G1917" s="88"/>
      <c r="H1917" s="89"/>
      <c r="I1917" s="9"/>
      <c r="J1917" s="89"/>
      <c r="K1917" s="88"/>
      <c r="L1917" s="23"/>
      <c r="M1917" s="24"/>
      <c r="N1917" s="25"/>
      <c r="O1917" s="4"/>
    </row>
    <row r="1918" spans="1:15" ht="18.75">
      <c r="A1918" s="127">
        <v>31</v>
      </c>
      <c r="B1918" s="128"/>
      <c r="C1918" s="116">
        <v>0</v>
      </c>
      <c r="D1918" s="28"/>
      <c r="E1918" s="106"/>
      <c r="F1918" s="28"/>
      <c r="G1918" s="90"/>
      <c r="H1918" s="91"/>
      <c r="I1918" s="28"/>
      <c r="J1918" s="91"/>
      <c r="K1918" s="92"/>
      <c r="L1918" s="28"/>
      <c r="M1918" s="29"/>
      <c r="N1918" s="59"/>
      <c r="O1918" s="4"/>
    </row>
    <row r="1919" spans="1:15" ht="18.75">
      <c r="A1919" s="60" t="s">
        <v>43</v>
      </c>
      <c r="B1919" s="117">
        <f aca="true" t="shared" si="100" ref="B1919:M1919">SUM(B1888:B1918)</f>
        <v>0</v>
      </c>
      <c r="C1919" s="62">
        <f t="shared" si="100"/>
        <v>70.1</v>
      </c>
      <c r="D1919" s="62">
        <f t="shared" si="100"/>
        <v>0</v>
      </c>
      <c r="E1919" s="62">
        <f t="shared" si="100"/>
        <v>0</v>
      </c>
      <c r="F1919" s="62">
        <f t="shared" si="100"/>
        <v>0</v>
      </c>
      <c r="G1919" s="62">
        <f t="shared" si="100"/>
        <v>0</v>
      </c>
      <c r="H1919" s="62">
        <f t="shared" si="100"/>
        <v>0</v>
      </c>
      <c r="I1919" s="62">
        <f t="shared" si="100"/>
        <v>0</v>
      </c>
      <c r="J1919" s="62">
        <f t="shared" si="100"/>
        <v>0</v>
      </c>
      <c r="K1919" s="62">
        <f t="shared" si="100"/>
        <v>0</v>
      </c>
      <c r="L1919" s="62">
        <f t="shared" si="100"/>
        <v>0</v>
      </c>
      <c r="M1919" s="118">
        <f t="shared" si="100"/>
        <v>0</v>
      </c>
      <c r="N1919" s="119">
        <f>SUM(B1919:M1919)</f>
        <v>70.1</v>
      </c>
      <c r="O1919" s="4" t="s">
        <v>14</v>
      </c>
    </row>
    <row r="1920" spans="1:15" ht="18.75">
      <c r="A1920" s="54" t="s">
        <v>44</v>
      </c>
      <c r="B1920" s="120">
        <f>AVERAGE(B1888:B1918)</f>
        <v>0</v>
      </c>
      <c r="C1920" s="23">
        <f>AVERAGE(C1888:C1918)</f>
        <v>2.261290322580645</v>
      </c>
      <c r="D1920" s="23" t="e">
        <f aca="true" t="shared" si="101" ref="D1920:M1920">AVERAGE(D1888:D1918)</f>
        <v>#DIV/0!</v>
      </c>
      <c r="E1920" s="23" t="e">
        <f t="shared" si="101"/>
        <v>#DIV/0!</v>
      </c>
      <c r="F1920" s="23" t="e">
        <f t="shared" si="101"/>
        <v>#DIV/0!</v>
      </c>
      <c r="G1920" s="23" t="e">
        <f t="shared" si="101"/>
        <v>#DIV/0!</v>
      </c>
      <c r="H1920" s="23" t="e">
        <f t="shared" si="101"/>
        <v>#DIV/0!</v>
      </c>
      <c r="I1920" s="23" t="e">
        <f t="shared" si="101"/>
        <v>#DIV/0!</v>
      </c>
      <c r="J1920" s="23" t="e">
        <f t="shared" si="101"/>
        <v>#DIV/0!</v>
      </c>
      <c r="K1920" s="23" t="e">
        <f t="shared" si="101"/>
        <v>#DIV/0!</v>
      </c>
      <c r="L1920" s="23" t="e">
        <f t="shared" si="101"/>
        <v>#DIV/0!</v>
      </c>
      <c r="M1920" s="35" t="e">
        <f t="shared" si="101"/>
        <v>#DIV/0!</v>
      </c>
      <c r="N1920" s="36" t="e">
        <f>AVERAGE(B1920:M1920)</f>
        <v>#DIV/0!</v>
      </c>
      <c r="O1920" s="4" t="s">
        <v>201</v>
      </c>
    </row>
    <row r="1921" spans="1:15" ht="18.75">
      <c r="A1921" s="107" t="s">
        <v>45</v>
      </c>
      <c r="B1921" s="108">
        <f aca="true" t="shared" si="102" ref="B1921:M1921">COUNTIF(B1888:B1918,"&gt;0")</f>
        <v>0</v>
      </c>
      <c r="C1921" s="109">
        <f t="shared" si="102"/>
        <v>10</v>
      </c>
      <c r="D1921" s="109">
        <f t="shared" si="102"/>
        <v>0</v>
      </c>
      <c r="E1921" s="109">
        <f t="shared" si="102"/>
        <v>0</v>
      </c>
      <c r="F1921" s="109">
        <f t="shared" si="102"/>
        <v>0</v>
      </c>
      <c r="G1921" s="109">
        <f t="shared" si="102"/>
        <v>0</v>
      </c>
      <c r="H1921" s="109">
        <f t="shared" si="102"/>
        <v>0</v>
      </c>
      <c r="I1921" s="109">
        <f t="shared" si="102"/>
        <v>0</v>
      </c>
      <c r="J1921" s="109">
        <f t="shared" si="102"/>
        <v>0</v>
      </c>
      <c r="K1921" s="109">
        <f t="shared" si="102"/>
        <v>0</v>
      </c>
      <c r="L1921" s="109">
        <f t="shared" si="102"/>
        <v>0</v>
      </c>
      <c r="M1921" s="110">
        <f t="shared" si="102"/>
        <v>0</v>
      </c>
      <c r="N1921" s="111">
        <f>SUM(B1921:M1921)</f>
        <v>10</v>
      </c>
      <c r="O1921" s="2" t="s">
        <v>45</v>
      </c>
    </row>
    <row r="1922" spans="1:13" ht="18.75">
      <c r="A1922" s="49" t="s">
        <v>13</v>
      </c>
      <c r="D1922" s="2" t="s">
        <v>14</v>
      </c>
      <c r="F1922" s="10"/>
      <c r="I1922" s="2" t="s">
        <v>16</v>
      </c>
      <c r="L1922" s="2" t="s">
        <v>14</v>
      </c>
      <c r="M1922" s="10"/>
    </row>
    <row r="1923" spans="1:13" ht="18.75">
      <c r="A1923" s="49" t="s">
        <v>17</v>
      </c>
      <c r="D1923" s="2" t="s">
        <v>14</v>
      </c>
      <c r="F1923" s="10"/>
      <c r="I1923" s="2" t="s">
        <v>18</v>
      </c>
      <c r="L1923" s="2" t="s">
        <v>14</v>
      </c>
      <c r="M1923" s="10"/>
    </row>
    <row r="1924" spans="1:13" ht="18.75">
      <c r="A1924" s="49" t="s">
        <v>19</v>
      </c>
      <c r="D1924" s="2" t="s">
        <v>14</v>
      </c>
      <c r="F1924" s="10"/>
      <c r="I1924" s="2" t="s">
        <v>20</v>
      </c>
      <c r="L1924" s="2" t="s">
        <v>14</v>
      </c>
      <c r="M1924" s="10"/>
    </row>
    <row r="1925" spans="1:13" ht="18.75">
      <c r="A1925" s="49" t="s">
        <v>21</v>
      </c>
      <c r="D1925" s="2" t="s">
        <v>14</v>
      </c>
      <c r="F1925" s="10"/>
      <c r="I1925" s="2" t="s">
        <v>22</v>
      </c>
      <c r="L1925" s="2" t="s">
        <v>14</v>
      </c>
      <c r="M1925" s="10"/>
    </row>
    <row r="1926" spans="1:13" ht="18.75">
      <c r="A1926" s="49" t="s">
        <v>23</v>
      </c>
      <c r="D1926" s="2" t="s">
        <v>14</v>
      </c>
      <c r="F1926" s="10"/>
      <c r="I1926" s="2" t="s">
        <v>24</v>
      </c>
      <c r="L1926" s="2" t="s">
        <v>14</v>
      </c>
      <c r="M1926" s="10"/>
    </row>
    <row r="1927" spans="1:13" ht="18.75">
      <c r="A1927" s="49" t="s">
        <v>25</v>
      </c>
      <c r="D1927" s="2" t="s">
        <v>14</v>
      </c>
      <c r="F1927" s="10"/>
      <c r="I1927" s="2" t="s">
        <v>26</v>
      </c>
      <c r="L1927" s="2" t="s">
        <v>14</v>
      </c>
      <c r="M1927" s="10"/>
    </row>
    <row r="1928" spans="1:13" ht="18.75">
      <c r="A1928" s="49" t="s">
        <v>27</v>
      </c>
      <c r="D1928" s="2" t="s">
        <v>14</v>
      </c>
      <c r="F1928" s="10"/>
      <c r="G1928" s="6"/>
      <c r="M1928" s="10"/>
    </row>
    <row r="1930" spans="1:14" ht="18.75">
      <c r="A1930" s="129" t="s">
        <v>209</v>
      </c>
      <c r="B1930" s="129"/>
      <c r="C1930" s="129"/>
      <c r="D1930" s="129"/>
      <c r="E1930" s="129"/>
      <c r="F1930" s="129"/>
      <c r="G1930" s="129"/>
      <c r="H1930" s="129"/>
      <c r="I1930" s="129"/>
      <c r="J1930" s="129"/>
      <c r="K1930" s="129"/>
      <c r="L1930" s="129"/>
      <c r="M1930" s="129"/>
      <c r="N1930" s="129"/>
    </row>
    <row r="1931" spans="1:14" ht="18.75">
      <c r="A1931" s="130" t="s">
        <v>200</v>
      </c>
      <c r="B1931" s="130"/>
      <c r="C1931" s="130"/>
      <c r="D1931" s="130"/>
      <c r="E1931" s="130"/>
      <c r="F1931" s="130"/>
      <c r="G1931" s="130"/>
      <c r="H1931" s="130"/>
      <c r="I1931" s="130"/>
      <c r="J1931" s="130"/>
      <c r="K1931" s="130"/>
      <c r="L1931" s="130"/>
      <c r="M1931" s="130"/>
      <c r="N1931" s="130"/>
    </row>
    <row r="1932" spans="1:14" ht="18.75">
      <c r="A1932" s="131" t="s">
        <v>235</v>
      </c>
      <c r="B1932" s="131"/>
      <c r="C1932" s="131"/>
      <c r="D1932" s="131"/>
      <c r="E1932" s="131"/>
      <c r="F1932" s="131"/>
      <c r="G1932" s="131"/>
      <c r="H1932" s="131"/>
      <c r="I1932" s="131"/>
      <c r="J1932" s="131"/>
      <c r="K1932" s="131"/>
      <c r="L1932" s="131"/>
      <c r="M1932" s="131"/>
      <c r="N1932" s="131"/>
    </row>
    <row r="1933" spans="1:14" ht="18.75">
      <c r="A1933" s="121" t="s">
        <v>15</v>
      </c>
      <c r="B1933" s="122" t="s">
        <v>30</v>
      </c>
      <c r="C1933" s="13" t="s">
        <v>31</v>
      </c>
      <c r="D1933" s="13" t="s">
        <v>32</v>
      </c>
      <c r="E1933" s="13" t="s">
        <v>33</v>
      </c>
      <c r="F1933" s="13" t="s">
        <v>34</v>
      </c>
      <c r="G1933" s="13" t="s">
        <v>35</v>
      </c>
      <c r="H1933" s="13" t="s">
        <v>36</v>
      </c>
      <c r="I1933" s="13" t="s">
        <v>37</v>
      </c>
      <c r="J1933" s="13" t="s">
        <v>38</v>
      </c>
      <c r="K1933" s="13" t="s">
        <v>39</v>
      </c>
      <c r="L1933" s="13" t="s">
        <v>40</v>
      </c>
      <c r="M1933" s="14" t="s">
        <v>41</v>
      </c>
      <c r="N1933" s="15" t="s">
        <v>42</v>
      </c>
    </row>
    <row r="1934" spans="1:15" ht="18.75">
      <c r="A1934" s="123">
        <v>1</v>
      </c>
      <c r="B1934" s="124"/>
      <c r="C1934" s="94"/>
      <c r="D1934" s="9"/>
      <c r="E1934" s="103"/>
      <c r="F1934" s="62"/>
      <c r="G1934" s="84"/>
      <c r="H1934" s="114"/>
      <c r="I1934" s="89"/>
      <c r="J1934" s="85"/>
      <c r="K1934" s="86"/>
      <c r="L1934" s="87"/>
      <c r="M1934" s="63"/>
      <c r="N1934" s="20"/>
      <c r="O1934" s="4"/>
    </row>
    <row r="1935" spans="1:15" ht="18.75">
      <c r="A1935" s="34">
        <v>2</v>
      </c>
      <c r="B1935" s="9"/>
      <c r="C1935" s="89"/>
      <c r="D1935" s="97"/>
      <c r="E1935" s="104"/>
      <c r="F1935" s="23"/>
      <c r="G1935" s="88"/>
      <c r="H1935" s="89"/>
      <c r="I1935" s="89"/>
      <c r="J1935" s="89"/>
      <c r="K1935" s="88"/>
      <c r="L1935" s="89"/>
      <c r="M1935" s="24"/>
      <c r="N1935" s="25"/>
      <c r="O1935" s="4"/>
    </row>
    <row r="1936" spans="1:15" ht="18.75">
      <c r="A1936" s="34">
        <v>3</v>
      </c>
      <c r="B1936" s="125"/>
      <c r="C1936" s="89"/>
      <c r="D1936" s="97"/>
      <c r="E1936" s="104"/>
      <c r="F1936" s="23"/>
      <c r="G1936" s="88"/>
      <c r="H1936" s="89"/>
      <c r="I1936" s="89"/>
      <c r="J1936" s="89"/>
      <c r="K1936" s="88"/>
      <c r="L1936" s="89"/>
      <c r="M1936" s="24"/>
      <c r="N1936" s="25"/>
      <c r="O1936" s="4"/>
    </row>
    <row r="1937" spans="1:15" ht="18.75">
      <c r="A1937" s="34">
        <v>4</v>
      </c>
      <c r="B1937" s="125"/>
      <c r="C1937" s="89"/>
      <c r="D1937" s="97"/>
      <c r="E1937" s="104"/>
      <c r="F1937" s="23"/>
      <c r="G1937" s="88"/>
      <c r="H1937" s="89"/>
      <c r="I1937" s="89"/>
      <c r="J1937" s="89"/>
      <c r="K1937" s="88"/>
      <c r="L1937" s="89"/>
      <c r="M1937" s="24"/>
      <c r="N1937" s="25"/>
      <c r="O1937" s="4"/>
    </row>
    <row r="1938" spans="1:15" ht="18.75">
      <c r="A1938" s="34">
        <v>5</v>
      </c>
      <c r="B1938" s="125"/>
      <c r="C1938" s="89"/>
      <c r="D1938" s="89"/>
      <c r="E1938" s="104"/>
      <c r="F1938" s="23"/>
      <c r="G1938" s="88"/>
      <c r="H1938" s="89"/>
      <c r="I1938" s="89"/>
      <c r="J1938" s="89"/>
      <c r="K1938" s="88"/>
      <c r="L1938" s="89"/>
      <c r="M1938" s="24"/>
      <c r="N1938" s="25"/>
      <c r="O1938" s="4"/>
    </row>
    <row r="1939" spans="1:15" ht="18.75">
      <c r="A1939" s="34">
        <v>6</v>
      </c>
      <c r="B1939" s="125"/>
      <c r="C1939" s="89"/>
      <c r="D1939" s="89"/>
      <c r="E1939" s="104"/>
      <c r="F1939" s="23"/>
      <c r="G1939" s="88"/>
      <c r="H1939" s="89"/>
      <c r="I1939" s="89"/>
      <c r="J1939" s="89"/>
      <c r="K1939" s="88"/>
      <c r="L1939" s="89"/>
      <c r="M1939" s="24"/>
      <c r="N1939" s="25"/>
      <c r="O1939" s="4"/>
    </row>
    <row r="1940" spans="1:15" ht="18.75">
      <c r="A1940" s="34">
        <v>7</v>
      </c>
      <c r="B1940" s="125"/>
      <c r="C1940" s="89"/>
      <c r="D1940" s="89"/>
      <c r="E1940" s="104"/>
      <c r="F1940" s="23"/>
      <c r="G1940" s="88"/>
      <c r="H1940" s="89"/>
      <c r="I1940" s="89"/>
      <c r="J1940" s="89"/>
      <c r="K1940" s="88"/>
      <c r="L1940" s="89"/>
      <c r="M1940" s="24"/>
      <c r="N1940" s="25"/>
      <c r="O1940" s="4"/>
    </row>
    <row r="1941" spans="1:15" ht="18.75">
      <c r="A1941" s="34">
        <v>8</v>
      </c>
      <c r="B1941" s="125"/>
      <c r="C1941" s="89"/>
      <c r="D1941" s="89"/>
      <c r="E1941" s="104"/>
      <c r="F1941" s="23"/>
      <c r="G1941" s="88"/>
      <c r="H1941" s="89"/>
      <c r="I1941" s="89"/>
      <c r="J1941" s="89"/>
      <c r="K1941" s="88"/>
      <c r="L1941" s="89"/>
      <c r="M1941" s="24"/>
      <c r="N1941" s="25"/>
      <c r="O1941" s="4"/>
    </row>
    <row r="1942" spans="1:15" ht="18.75">
      <c r="A1942" s="34">
        <v>9</v>
      </c>
      <c r="B1942" s="125"/>
      <c r="C1942" s="89"/>
      <c r="D1942" s="89"/>
      <c r="E1942" s="104"/>
      <c r="F1942" s="23"/>
      <c r="G1942" s="88"/>
      <c r="H1942" s="89"/>
      <c r="I1942" s="89"/>
      <c r="J1942" s="89"/>
      <c r="K1942" s="88"/>
      <c r="L1942" s="89"/>
      <c r="M1942" s="24"/>
      <c r="N1942" s="25"/>
      <c r="O1942" s="4"/>
    </row>
    <row r="1943" spans="1:15" ht="18.75">
      <c r="A1943" s="34">
        <v>10</v>
      </c>
      <c r="B1943" s="125"/>
      <c r="C1943" s="89"/>
      <c r="D1943" s="89"/>
      <c r="E1943" s="104"/>
      <c r="F1943" s="23"/>
      <c r="G1943" s="88"/>
      <c r="H1943" s="89"/>
      <c r="I1943" s="89"/>
      <c r="J1943" s="89"/>
      <c r="K1943" s="88"/>
      <c r="L1943" s="89"/>
      <c r="M1943" s="24"/>
      <c r="N1943" s="25"/>
      <c r="O1943" s="4"/>
    </row>
    <row r="1944" spans="1:15" ht="18.75">
      <c r="A1944" s="34">
        <v>11</v>
      </c>
      <c r="B1944" s="125"/>
      <c r="C1944" s="89"/>
      <c r="D1944" s="89"/>
      <c r="E1944" s="104"/>
      <c r="F1944" s="23"/>
      <c r="G1944" s="88"/>
      <c r="H1944" s="89"/>
      <c r="I1944" s="89"/>
      <c r="J1944" s="89"/>
      <c r="K1944" s="88"/>
      <c r="L1944" s="89"/>
      <c r="M1944" s="24"/>
      <c r="N1944" s="25"/>
      <c r="O1944" s="4"/>
    </row>
    <row r="1945" spans="1:15" ht="18.75">
      <c r="A1945" s="34">
        <v>12</v>
      </c>
      <c r="B1945" s="125"/>
      <c r="C1945" s="89"/>
      <c r="D1945" s="89"/>
      <c r="E1945" s="104"/>
      <c r="F1945" s="23"/>
      <c r="G1945" s="88"/>
      <c r="H1945" s="89"/>
      <c r="I1945" s="89"/>
      <c r="J1945" s="89"/>
      <c r="K1945" s="88"/>
      <c r="L1945" s="89"/>
      <c r="M1945" s="24"/>
      <c r="N1945" s="25"/>
      <c r="O1945" s="4"/>
    </row>
    <row r="1946" spans="1:15" ht="18.75">
      <c r="A1946" s="34">
        <v>13</v>
      </c>
      <c r="B1946" s="125"/>
      <c r="C1946" s="89"/>
      <c r="D1946" s="89"/>
      <c r="E1946" s="104"/>
      <c r="F1946" s="23"/>
      <c r="G1946" s="88"/>
      <c r="H1946" s="89"/>
      <c r="I1946" s="89"/>
      <c r="J1946" s="89"/>
      <c r="K1946" s="88"/>
      <c r="L1946" s="89"/>
      <c r="M1946" s="24"/>
      <c r="N1946" s="25"/>
      <c r="O1946" s="4"/>
    </row>
    <row r="1947" spans="1:15" ht="18.75">
      <c r="A1947" s="34">
        <v>14</v>
      </c>
      <c r="B1947" s="125"/>
      <c r="C1947" s="89"/>
      <c r="D1947" s="89"/>
      <c r="E1947" s="104"/>
      <c r="F1947" s="23"/>
      <c r="G1947" s="88"/>
      <c r="H1947" s="89"/>
      <c r="I1947" s="89"/>
      <c r="J1947" s="89"/>
      <c r="K1947" s="88"/>
      <c r="L1947" s="89"/>
      <c r="M1947" s="24"/>
      <c r="N1947" s="25"/>
      <c r="O1947" s="4"/>
    </row>
    <row r="1948" spans="1:15" ht="18.75">
      <c r="A1948" s="34">
        <v>15</v>
      </c>
      <c r="B1948" s="125"/>
      <c r="C1948" s="89"/>
      <c r="D1948" s="89"/>
      <c r="E1948" s="104"/>
      <c r="F1948" s="23"/>
      <c r="G1948" s="88"/>
      <c r="H1948" s="89"/>
      <c r="I1948" s="89"/>
      <c r="J1948" s="89"/>
      <c r="K1948" s="88"/>
      <c r="L1948" s="89"/>
      <c r="M1948" s="24"/>
      <c r="N1948" s="25"/>
      <c r="O1948" s="4"/>
    </row>
    <row r="1949" spans="1:15" ht="18.75">
      <c r="A1949" s="34">
        <v>16</v>
      </c>
      <c r="B1949" s="125"/>
      <c r="C1949" s="89"/>
      <c r="D1949" s="89"/>
      <c r="E1949" s="104"/>
      <c r="F1949" s="23"/>
      <c r="G1949" s="88"/>
      <c r="H1949" s="89"/>
      <c r="I1949" s="89"/>
      <c r="J1949" s="89"/>
      <c r="K1949" s="88"/>
      <c r="L1949" s="89"/>
      <c r="M1949" s="24"/>
      <c r="N1949" s="25"/>
      <c r="O1949" s="4"/>
    </row>
    <row r="1950" spans="1:15" ht="18.75">
      <c r="A1950" s="34">
        <v>17</v>
      </c>
      <c r="B1950" s="125"/>
      <c r="C1950" s="89"/>
      <c r="D1950" s="89"/>
      <c r="E1950" s="104"/>
      <c r="F1950" s="23"/>
      <c r="G1950" s="88"/>
      <c r="H1950" s="89"/>
      <c r="I1950" s="89"/>
      <c r="J1950" s="89"/>
      <c r="K1950" s="88"/>
      <c r="L1950" s="89"/>
      <c r="M1950" s="24"/>
      <c r="N1950" s="25"/>
      <c r="O1950" s="4"/>
    </row>
    <row r="1951" spans="1:15" ht="18.75">
      <c r="A1951" s="34">
        <v>18</v>
      </c>
      <c r="B1951" s="125"/>
      <c r="C1951" s="89"/>
      <c r="D1951" s="89"/>
      <c r="E1951" s="104"/>
      <c r="F1951" s="23"/>
      <c r="G1951" s="88"/>
      <c r="H1951" s="89"/>
      <c r="I1951" s="89"/>
      <c r="J1951" s="89"/>
      <c r="K1951" s="88"/>
      <c r="L1951" s="89"/>
      <c r="M1951" s="24"/>
      <c r="N1951" s="25"/>
      <c r="O1951" s="4"/>
    </row>
    <row r="1952" spans="1:15" ht="18.75">
      <c r="A1952" s="34">
        <v>19</v>
      </c>
      <c r="B1952" s="125"/>
      <c r="C1952" s="89"/>
      <c r="D1952" s="89"/>
      <c r="E1952" s="105"/>
      <c r="F1952" s="23"/>
      <c r="G1952" s="88"/>
      <c r="H1952" s="89"/>
      <c r="I1952" s="89"/>
      <c r="J1952" s="89"/>
      <c r="K1952" s="88"/>
      <c r="L1952" s="89"/>
      <c r="M1952" s="24"/>
      <c r="N1952" s="25"/>
      <c r="O1952" s="4"/>
    </row>
    <row r="1953" spans="1:15" ht="18.75">
      <c r="A1953" s="34">
        <v>20</v>
      </c>
      <c r="B1953" s="125"/>
      <c r="C1953" s="89"/>
      <c r="D1953" s="89"/>
      <c r="E1953" s="105"/>
      <c r="F1953" s="23"/>
      <c r="G1953" s="88"/>
      <c r="H1953" s="89"/>
      <c r="I1953" s="89"/>
      <c r="J1953" s="89"/>
      <c r="K1953" s="88"/>
      <c r="L1953" s="89"/>
      <c r="M1953" s="24"/>
      <c r="N1953" s="25"/>
      <c r="O1953" s="4"/>
    </row>
    <row r="1954" spans="1:15" ht="18.75">
      <c r="A1954" s="34">
        <v>21</v>
      </c>
      <c r="B1954" s="125"/>
      <c r="C1954" s="89"/>
      <c r="D1954" s="89"/>
      <c r="E1954" s="105"/>
      <c r="F1954" s="23"/>
      <c r="G1954" s="88"/>
      <c r="H1954" s="89"/>
      <c r="I1954" s="89"/>
      <c r="J1954" s="89"/>
      <c r="K1954" s="88"/>
      <c r="L1954" s="89"/>
      <c r="M1954" s="24"/>
      <c r="N1954" s="25"/>
      <c r="O1954" s="4"/>
    </row>
    <row r="1955" spans="1:15" ht="18.75">
      <c r="A1955" s="34">
        <v>22</v>
      </c>
      <c r="B1955" s="125"/>
      <c r="C1955" s="89"/>
      <c r="D1955" s="89"/>
      <c r="E1955" s="105"/>
      <c r="F1955" s="23"/>
      <c r="G1955" s="88"/>
      <c r="H1955" s="89"/>
      <c r="I1955" s="89"/>
      <c r="J1955" s="89"/>
      <c r="K1955" s="88"/>
      <c r="L1955" s="89"/>
      <c r="M1955" s="24"/>
      <c r="N1955" s="25"/>
      <c r="O1955" s="4"/>
    </row>
    <row r="1956" spans="1:15" ht="18.75">
      <c r="A1956" s="34">
        <v>23</v>
      </c>
      <c r="B1956" s="125"/>
      <c r="C1956" s="89"/>
      <c r="D1956" s="89"/>
      <c r="E1956" s="105"/>
      <c r="F1956" s="23"/>
      <c r="G1956" s="88"/>
      <c r="H1956" s="89"/>
      <c r="I1956" s="89"/>
      <c r="J1956" s="89"/>
      <c r="K1956" s="88"/>
      <c r="L1956" s="89"/>
      <c r="M1956" s="24"/>
      <c r="N1956" s="25"/>
      <c r="O1956" s="4"/>
    </row>
    <row r="1957" spans="1:15" ht="18.75">
      <c r="A1957" s="34">
        <v>24</v>
      </c>
      <c r="B1957" s="9"/>
      <c r="C1957" s="89"/>
      <c r="D1957" s="89"/>
      <c r="E1957" s="105"/>
      <c r="F1957" s="23"/>
      <c r="G1957" s="88"/>
      <c r="H1957" s="89"/>
      <c r="I1957" s="89"/>
      <c r="J1957" s="89"/>
      <c r="K1957" s="88"/>
      <c r="L1957" s="89"/>
      <c r="M1957" s="24"/>
      <c r="N1957" s="25"/>
      <c r="O1957" s="4"/>
    </row>
    <row r="1958" spans="1:15" ht="18.75">
      <c r="A1958" s="34">
        <v>25</v>
      </c>
      <c r="B1958" s="126"/>
      <c r="C1958" s="89"/>
      <c r="D1958" s="89"/>
      <c r="E1958" s="105"/>
      <c r="F1958" s="23"/>
      <c r="G1958" s="88"/>
      <c r="H1958" s="89"/>
      <c r="I1958" s="89"/>
      <c r="J1958" s="89"/>
      <c r="K1958" s="88"/>
      <c r="L1958" s="89"/>
      <c r="M1958" s="24"/>
      <c r="N1958" s="25"/>
      <c r="O1958" s="4"/>
    </row>
    <row r="1959" spans="1:15" ht="18.75">
      <c r="A1959" s="34">
        <v>26</v>
      </c>
      <c r="B1959" s="126"/>
      <c r="C1959" s="89"/>
      <c r="D1959" s="89"/>
      <c r="E1959" s="105"/>
      <c r="F1959" s="23"/>
      <c r="G1959" s="88"/>
      <c r="H1959" s="89"/>
      <c r="I1959" s="89"/>
      <c r="J1959" s="89"/>
      <c r="K1959" s="88"/>
      <c r="L1959" s="89"/>
      <c r="M1959" s="24"/>
      <c r="N1959" s="25"/>
      <c r="O1959" s="4"/>
    </row>
    <row r="1960" spans="1:15" ht="18.75">
      <c r="A1960" s="34">
        <v>27</v>
      </c>
      <c r="B1960" s="126"/>
      <c r="C1960" s="89"/>
      <c r="D1960" s="89"/>
      <c r="E1960" s="105"/>
      <c r="F1960" s="23"/>
      <c r="G1960" s="88"/>
      <c r="H1960" s="89"/>
      <c r="I1960" s="89"/>
      <c r="J1960" s="89"/>
      <c r="K1960" s="88"/>
      <c r="L1960" s="89"/>
      <c r="M1960" s="24"/>
      <c r="N1960" s="25"/>
      <c r="O1960" s="4"/>
    </row>
    <row r="1961" spans="1:15" ht="18.75">
      <c r="A1961" s="34">
        <v>28</v>
      </c>
      <c r="B1961" s="126"/>
      <c r="C1961" s="89"/>
      <c r="D1961" s="89"/>
      <c r="E1961" s="105"/>
      <c r="F1961" s="23"/>
      <c r="G1961" s="88"/>
      <c r="H1961" s="89"/>
      <c r="I1961" s="89"/>
      <c r="J1961" s="89"/>
      <c r="K1961" s="88"/>
      <c r="L1961" s="89"/>
      <c r="M1961" s="24"/>
      <c r="N1961" s="25"/>
      <c r="O1961" s="4"/>
    </row>
    <row r="1962" spans="1:15" ht="18.75">
      <c r="A1962" s="34">
        <v>29</v>
      </c>
      <c r="B1962" s="126"/>
      <c r="C1962" s="89"/>
      <c r="D1962" s="89"/>
      <c r="E1962" s="105"/>
      <c r="F1962" s="23"/>
      <c r="G1962" s="88"/>
      <c r="H1962" s="89"/>
      <c r="I1962" s="89"/>
      <c r="J1962" s="89"/>
      <c r="K1962" s="88"/>
      <c r="L1962" s="89"/>
      <c r="M1962" s="24"/>
      <c r="N1962" s="25"/>
      <c r="O1962" s="4"/>
    </row>
    <row r="1963" spans="1:15" ht="18.75">
      <c r="A1963" s="34">
        <v>30</v>
      </c>
      <c r="B1963" s="126"/>
      <c r="C1963" s="115"/>
      <c r="D1963" s="89"/>
      <c r="E1963" s="105"/>
      <c r="F1963" s="23"/>
      <c r="G1963" s="88"/>
      <c r="H1963" s="89"/>
      <c r="I1963" s="9"/>
      <c r="J1963" s="89"/>
      <c r="K1963" s="88"/>
      <c r="L1963" s="23"/>
      <c r="M1963" s="24"/>
      <c r="N1963" s="25"/>
      <c r="O1963" s="4"/>
    </row>
    <row r="1964" spans="1:15" ht="18.75">
      <c r="A1964" s="127">
        <v>31</v>
      </c>
      <c r="B1964" s="128"/>
      <c r="C1964" s="116"/>
      <c r="D1964" s="28"/>
      <c r="E1964" s="106"/>
      <c r="F1964" s="28"/>
      <c r="G1964" s="90"/>
      <c r="H1964" s="91"/>
      <c r="I1964" s="28"/>
      <c r="J1964" s="91"/>
      <c r="K1964" s="92"/>
      <c r="L1964" s="28"/>
      <c r="M1964" s="29"/>
      <c r="N1964" s="59"/>
      <c r="O1964" s="4"/>
    </row>
    <row r="1965" spans="1:15" ht="18.75">
      <c r="A1965" s="60" t="s">
        <v>43</v>
      </c>
      <c r="B1965" s="117">
        <f aca="true" t="shared" si="103" ref="B1965:M1965">SUM(B1934:B1964)</f>
        <v>0</v>
      </c>
      <c r="C1965" s="62">
        <f t="shared" si="103"/>
        <v>0</v>
      </c>
      <c r="D1965" s="62">
        <f t="shared" si="103"/>
        <v>0</v>
      </c>
      <c r="E1965" s="62">
        <f t="shared" si="103"/>
        <v>0</v>
      </c>
      <c r="F1965" s="62">
        <f t="shared" si="103"/>
        <v>0</v>
      </c>
      <c r="G1965" s="62">
        <f t="shared" si="103"/>
        <v>0</v>
      </c>
      <c r="H1965" s="62">
        <f t="shared" si="103"/>
        <v>0</v>
      </c>
      <c r="I1965" s="62">
        <f t="shared" si="103"/>
        <v>0</v>
      </c>
      <c r="J1965" s="62">
        <f t="shared" si="103"/>
        <v>0</v>
      </c>
      <c r="K1965" s="62">
        <f t="shared" si="103"/>
        <v>0</v>
      </c>
      <c r="L1965" s="62">
        <f t="shared" si="103"/>
        <v>0</v>
      </c>
      <c r="M1965" s="118">
        <f t="shared" si="103"/>
        <v>0</v>
      </c>
      <c r="N1965" s="119">
        <f>SUM(B1965:M1965)</f>
        <v>0</v>
      </c>
      <c r="O1965" s="4" t="s">
        <v>14</v>
      </c>
    </row>
    <row r="1966" spans="1:15" ht="18.75">
      <c r="A1966" s="54" t="s">
        <v>44</v>
      </c>
      <c r="B1966" s="120" t="e">
        <f>AVERAGE(B1934:B1964)</f>
        <v>#DIV/0!</v>
      </c>
      <c r="C1966" s="23" t="e">
        <f>AVERAGE(C1934:C1964)</f>
        <v>#DIV/0!</v>
      </c>
      <c r="D1966" s="23" t="e">
        <f aca="true" t="shared" si="104" ref="D1966:M1966">AVERAGE(D1934:D1964)</f>
        <v>#DIV/0!</v>
      </c>
      <c r="E1966" s="23" t="e">
        <f t="shared" si="104"/>
        <v>#DIV/0!</v>
      </c>
      <c r="F1966" s="23" t="e">
        <f t="shared" si="104"/>
        <v>#DIV/0!</v>
      </c>
      <c r="G1966" s="23" t="e">
        <f t="shared" si="104"/>
        <v>#DIV/0!</v>
      </c>
      <c r="H1966" s="23" t="e">
        <f t="shared" si="104"/>
        <v>#DIV/0!</v>
      </c>
      <c r="I1966" s="23" t="e">
        <f t="shared" si="104"/>
        <v>#DIV/0!</v>
      </c>
      <c r="J1966" s="23" t="e">
        <f t="shared" si="104"/>
        <v>#DIV/0!</v>
      </c>
      <c r="K1966" s="23" t="e">
        <f t="shared" si="104"/>
        <v>#DIV/0!</v>
      </c>
      <c r="L1966" s="23" t="e">
        <f t="shared" si="104"/>
        <v>#DIV/0!</v>
      </c>
      <c r="M1966" s="35" t="e">
        <f t="shared" si="104"/>
        <v>#DIV/0!</v>
      </c>
      <c r="N1966" s="36" t="e">
        <f>AVERAGE(B1966:M1966)</f>
        <v>#DIV/0!</v>
      </c>
      <c r="O1966" s="4" t="s">
        <v>201</v>
      </c>
    </row>
    <row r="1967" spans="1:15" ht="18.75">
      <c r="A1967" s="107" t="s">
        <v>45</v>
      </c>
      <c r="B1967" s="108">
        <f aca="true" t="shared" si="105" ref="B1967:M1967">COUNTIF(B1934:B1964,"&gt;0")</f>
        <v>0</v>
      </c>
      <c r="C1967" s="109">
        <f t="shared" si="105"/>
        <v>0</v>
      </c>
      <c r="D1967" s="109">
        <f t="shared" si="105"/>
        <v>0</v>
      </c>
      <c r="E1967" s="109">
        <f t="shared" si="105"/>
        <v>0</v>
      </c>
      <c r="F1967" s="109">
        <f t="shared" si="105"/>
        <v>0</v>
      </c>
      <c r="G1967" s="109">
        <f t="shared" si="105"/>
        <v>0</v>
      </c>
      <c r="H1967" s="109">
        <f t="shared" si="105"/>
        <v>0</v>
      </c>
      <c r="I1967" s="109">
        <f t="shared" si="105"/>
        <v>0</v>
      </c>
      <c r="J1967" s="109">
        <f t="shared" si="105"/>
        <v>0</v>
      </c>
      <c r="K1967" s="109">
        <f t="shared" si="105"/>
        <v>0</v>
      </c>
      <c r="L1967" s="109">
        <f t="shared" si="105"/>
        <v>0</v>
      </c>
      <c r="M1967" s="110">
        <f t="shared" si="105"/>
        <v>0</v>
      </c>
      <c r="N1967" s="111">
        <f>SUM(B1967:M1967)</f>
        <v>0</v>
      </c>
      <c r="O1967" s="2" t="s">
        <v>45</v>
      </c>
    </row>
    <row r="1968" spans="1:13" ht="18.75">
      <c r="A1968" s="49" t="s">
        <v>13</v>
      </c>
      <c r="D1968" s="2" t="s">
        <v>14</v>
      </c>
      <c r="F1968" s="10"/>
      <c r="I1968" s="2" t="s">
        <v>16</v>
      </c>
      <c r="L1968" s="2" t="s">
        <v>14</v>
      </c>
      <c r="M1968" s="10"/>
    </row>
    <row r="1969" spans="1:13" ht="18.75">
      <c r="A1969" s="49" t="s">
        <v>17</v>
      </c>
      <c r="D1969" s="2" t="s">
        <v>14</v>
      </c>
      <c r="F1969" s="10"/>
      <c r="I1969" s="2" t="s">
        <v>18</v>
      </c>
      <c r="L1969" s="2" t="s">
        <v>14</v>
      </c>
      <c r="M1969" s="10"/>
    </row>
    <row r="1970" spans="1:13" ht="18.75">
      <c r="A1970" s="49" t="s">
        <v>19</v>
      </c>
      <c r="D1970" s="2" t="s">
        <v>14</v>
      </c>
      <c r="F1970" s="10"/>
      <c r="I1970" s="2" t="s">
        <v>20</v>
      </c>
      <c r="L1970" s="2" t="s">
        <v>14</v>
      </c>
      <c r="M1970" s="10"/>
    </row>
    <row r="1971" spans="1:13" ht="18.75">
      <c r="A1971" s="49" t="s">
        <v>21</v>
      </c>
      <c r="D1971" s="2" t="s">
        <v>14</v>
      </c>
      <c r="F1971" s="10"/>
      <c r="I1971" s="2" t="s">
        <v>22</v>
      </c>
      <c r="L1971" s="2" t="s">
        <v>14</v>
      </c>
      <c r="M1971" s="10"/>
    </row>
    <row r="1972" spans="1:13" ht="18.75">
      <c r="A1972" s="49" t="s">
        <v>23</v>
      </c>
      <c r="D1972" s="2" t="s">
        <v>14</v>
      </c>
      <c r="F1972" s="10"/>
      <c r="I1972" s="2" t="s">
        <v>24</v>
      </c>
      <c r="L1972" s="2" t="s">
        <v>14</v>
      </c>
      <c r="M1972" s="10"/>
    </row>
    <row r="1973" spans="1:13" ht="18.75">
      <c r="A1973" s="49" t="s">
        <v>25</v>
      </c>
      <c r="D1973" s="2" t="s">
        <v>14</v>
      </c>
      <c r="F1973" s="10"/>
      <c r="I1973" s="2" t="s">
        <v>26</v>
      </c>
      <c r="L1973" s="2" t="s">
        <v>14</v>
      </c>
      <c r="M1973" s="10"/>
    </row>
    <row r="1974" spans="1:13" ht="18.75">
      <c r="A1974" s="49" t="s">
        <v>27</v>
      </c>
      <c r="D1974" s="2" t="s">
        <v>14</v>
      </c>
      <c r="F1974" s="10"/>
      <c r="G1974" s="6"/>
      <c r="M1974" s="10"/>
    </row>
  </sheetData>
  <sheetProtection/>
  <mergeCells count="104">
    <mergeCell ref="A1885:N1885"/>
    <mergeCell ref="A1886:N1886"/>
    <mergeCell ref="A1838:N1838"/>
    <mergeCell ref="A1839:N1839"/>
    <mergeCell ref="A1840:N1840"/>
    <mergeCell ref="A407:M407"/>
    <mergeCell ref="A924:N924"/>
    <mergeCell ref="A362:M362"/>
    <mergeCell ref="A881:N881"/>
    <mergeCell ref="A1060:N1060"/>
    <mergeCell ref="A452:M452"/>
    <mergeCell ref="A970:N970"/>
    <mergeCell ref="A1059:N1059"/>
    <mergeCell ref="A1061:N1061"/>
    <mergeCell ref="A1194:N1194"/>
    <mergeCell ref="A1106:N1106"/>
    <mergeCell ref="A1104:N1104"/>
    <mergeCell ref="A969:N969"/>
    <mergeCell ref="A971:N971"/>
    <mergeCell ref="M265:N265"/>
    <mergeCell ref="A272:M272"/>
    <mergeCell ref="E266:F266"/>
    <mergeCell ref="M267:N267"/>
    <mergeCell ref="E267:F267"/>
    <mergeCell ref="A1014:N1014"/>
    <mergeCell ref="A879:N879"/>
    <mergeCell ref="A833:M833"/>
    <mergeCell ref="E268:F268"/>
    <mergeCell ref="M268:N268"/>
    <mergeCell ref="A228:O228"/>
    <mergeCell ref="E264:F264"/>
    <mergeCell ref="A695:M695"/>
    <mergeCell ref="A317:M317"/>
    <mergeCell ref="A541:M541"/>
    <mergeCell ref="A497:M497"/>
    <mergeCell ref="M266:N266"/>
    <mergeCell ref="E265:F265"/>
    <mergeCell ref="M264:N264"/>
    <mergeCell ref="E269:F269"/>
    <mergeCell ref="A1:M1"/>
    <mergeCell ref="A46:M46"/>
    <mergeCell ref="A91:M91"/>
    <mergeCell ref="A181:M181"/>
    <mergeCell ref="A136:M136"/>
    <mergeCell ref="A227:O227"/>
    <mergeCell ref="A226:O226"/>
    <mergeCell ref="M269:N269"/>
    <mergeCell ref="A741:M741"/>
    <mergeCell ref="A880:N880"/>
    <mergeCell ref="A787:M787"/>
    <mergeCell ref="E270:F270"/>
    <mergeCell ref="A1105:N1105"/>
    <mergeCell ref="A925:N925"/>
    <mergeCell ref="A926:N926"/>
    <mergeCell ref="A1015:N1015"/>
    <mergeCell ref="A1016:N1016"/>
    <mergeCell ref="A1196:N1196"/>
    <mergeCell ref="A1195:N1195"/>
    <mergeCell ref="A1149:N1149"/>
    <mergeCell ref="A1150:N1150"/>
    <mergeCell ref="A1151:N1151"/>
    <mergeCell ref="A1241:N1241"/>
    <mergeCell ref="A1240:N1240"/>
    <mergeCell ref="A1286:N1286"/>
    <mergeCell ref="A1242:N1242"/>
    <mergeCell ref="A1700:N1700"/>
    <mergeCell ref="A1332:N1332"/>
    <mergeCell ref="A1287:N1287"/>
    <mergeCell ref="A1334:N1334"/>
    <mergeCell ref="A1288:N1288"/>
    <mergeCell ref="A1470:N1470"/>
    <mergeCell ref="A1379:N1379"/>
    <mergeCell ref="A1424:N1424"/>
    <mergeCell ref="A1425:N1425"/>
    <mergeCell ref="A1380:N1380"/>
    <mergeCell ref="A1333:N1333"/>
    <mergeCell ref="A1378:N1378"/>
    <mergeCell ref="A1702:N1702"/>
    <mergeCell ref="A1609:N1609"/>
    <mergeCell ref="A1610:N1610"/>
    <mergeCell ref="A1562:N1562"/>
    <mergeCell ref="A1563:N1563"/>
    <mergeCell ref="A1564:N1564"/>
    <mergeCell ref="A1701:N1701"/>
    <mergeCell ref="A1471:N1471"/>
    <mergeCell ref="A1472:N1472"/>
    <mergeCell ref="A1426:N1426"/>
    <mergeCell ref="A1656:N1656"/>
    <mergeCell ref="A1655:N1655"/>
    <mergeCell ref="A1654:N1654"/>
    <mergeCell ref="A1608:N1608"/>
    <mergeCell ref="A1516:N1516"/>
    <mergeCell ref="A1517:N1517"/>
    <mergeCell ref="A1518:N1518"/>
    <mergeCell ref="A1930:N1930"/>
    <mergeCell ref="A1931:N1931"/>
    <mergeCell ref="A1932:N1932"/>
    <mergeCell ref="A1746:N1746"/>
    <mergeCell ref="A1747:N1747"/>
    <mergeCell ref="A1748:N1748"/>
    <mergeCell ref="A1792:N1792"/>
    <mergeCell ref="A1793:N1793"/>
    <mergeCell ref="A1794:N1794"/>
    <mergeCell ref="A1884:N1884"/>
  </mergeCells>
  <printOptions/>
  <pageMargins left="0.9448818897637796" right="0.7480314960629921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2011-12-14T03:05:31Z</cp:lastPrinted>
  <dcterms:created xsi:type="dcterms:W3CDTF">1997-06-19T09:36:33Z</dcterms:created>
  <dcterms:modified xsi:type="dcterms:W3CDTF">2024-06-07T03:29:42Z</dcterms:modified>
  <cp:category/>
  <cp:version/>
  <cp:contentType/>
  <cp:contentStatus/>
</cp:coreProperties>
</file>