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ขื่อนแม่งัด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<sst xmlns="http://schemas.openxmlformats.org/spreadsheetml/2006/main" count="27" uniqueCount="26">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</sst>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2675"/>
          <c:w val="0.857"/>
          <c:h val="0.659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144.5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Mayเขื่อนแม่งัด!$C$4:$C$43</c:f>
              <c:numCache>
                <c:ptCount val="40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  <c:pt idx="37">
                  <c:v>74.6</c:v>
                </c:pt>
                <c:pt idx="38">
                  <c:v>366.3</c:v>
                </c:pt>
                <c:pt idx="39">
                  <c:v>144.49999999999997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170.2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Mayเขื่อนแม่งัด!$AK$4:$AK$43</c:f>
              <c:numCache>
                <c:ptCount val="40"/>
                <c:pt idx="0">
                  <c:v>170.1897435897436</c:v>
                </c:pt>
                <c:pt idx="1">
                  <c:v>170.1897435897436</c:v>
                </c:pt>
                <c:pt idx="2">
                  <c:v>170.1897435897436</c:v>
                </c:pt>
                <c:pt idx="3">
                  <c:v>170.1897435897436</c:v>
                </c:pt>
                <c:pt idx="4">
                  <c:v>170.1897435897436</c:v>
                </c:pt>
                <c:pt idx="5">
                  <c:v>170.1897435897436</c:v>
                </c:pt>
                <c:pt idx="6">
                  <c:v>170.1897435897436</c:v>
                </c:pt>
                <c:pt idx="7">
                  <c:v>170.1897435897436</c:v>
                </c:pt>
                <c:pt idx="8">
                  <c:v>170.1897435897436</c:v>
                </c:pt>
                <c:pt idx="9">
                  <c:v>170.1897435897436</c:v>
                </c:pt>
                <c:pt idx="10">
                  <c:v>170.1897435897436</c:v>
                </c:pt>
                <c:pt idx="11">
                  <c:v>170.1897435897436</c:v>
                </c:pt>
                <c:pt idx="12">
                  <c:v>170.1897435897436</c:v>
                </c:pt>
                <c:pt idx="13">
                  <c:v>170.1897435897436</c:v>
                </c:pt>
                <c:pt idx="14">
                  <c:v>170.1897435897436</c:v>
                </c:pt>
                <c:pt idx="15">
                  <c:v>170.1897435897436</c:v>
                </c:pt>
                <c:pt idx="16">
                  <c:v>170.1897435897436</c:v>
                </c:pt>
                <c:pt idx="17">
                  <c:v>170.1897435897436</c:v>
                </c:pt>
                <c:pt idx="18">
                  <c:v>170.1897435897436</c:v>
                </c:pt>
                <c:pt idx="19">
                  <c:v>170.1897435897436</c:v>
                </c:pt>
                <c:pt idx="20">
                  <c:v>170.1897435897436</c:v>
                </c:pt>
                <c:pt idx="21">
                  <c:v>170.1897435897436</c:v>
                </c:pt>
                <c:pt idx="22">
                  <c:v>170.1897435897436</c:v>
                </c:pt>
                <c:pt idx="23">
                  <c:v>170.1897435897436</c:v>
                </c:pt>
                <c:pt idx="24">
                  <c:v>170.1897435897436</c:v>
                </c:pt>
                <c:pt idx="25">
                  <c:v>170.1897435897436</c:v>
                </c:pt>
                <c:pt idx="26">
                  <c:v>170.1897435897436</c:v>
                </c:pt>
                <c:pt idx="27">
                  <c:v>170.1897435897436</c:v>
                </c:pt>
                <c:pt idx="28">
                  <c:v>170.1897435897436</c:v>
                </c:pt>
                <c:pt idx="29">
                  <c:v>170.1897435897436</c:v>
                </c:pt>
                <c:pt idx="30">
                  <c:v>170.1897435897436</c:v>
                </c:pt>
                <c:pt idx="31">
                  <c:v>170.1897435897436</c:v>
                </c:pt>
                <c:pt idx="32">
                  <c:v>170.1897435897436</c:v>
                </c:pt>
                <c:pt idx="33">
                  <c:v>170.1897435897436</c:v>
                </c:pt>
                <c:pt idx="34">
                  <c:v>170.1897435897436</c:v>
                </c:pt>
                <c:pt idx="35">
                  <c:v>170.1897435897436</c:v>
                </c:pt>
                <c:pt idx="36">
                  <c:v>170.1897435897436</c:v>
                </c:pt>
                <c:pt idx="37">
                  <c:v>170.1897435897436</c:v>
                </c:pt>
                <c:pt idx="38">
                  <c:v>170.1897435897436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Mayเขื่อนแม่งัด!$N$4:$N$43</c:f>
              <c:numCache>
                <c:ptCount val="40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  <c:pt idx="37">
                  <c:v>1161.2999999999997</c:v>
                </c:pt>
                <c:pt idx="38">
                  <c:v>1503.9999999999998</c:v>
                </c:pt>
                <c:pt idx="39">
                  <c:v>779.8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1,226.6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Mayเขื่อนแม่งัด!$AL$4:$AL$43</c:f>
              <c:numCache>
                <c:ptCount val="40"/>
                <c:pt idx="0">
                  <c:v>1226.6462884615385</c:v>
                </c:pt>
                <c:pt idx="1">
                  <c:v>1226.6462884615385</c:v>
                </c:pt>
                <c:pt idx="2">
                  <c:v>1226.6462884615385</c:v>
                </c:pt>
                <c:pt idx="3">
                  <c:v>1226.6462884615385</c:v>
                </c:pt>
                <c:pt idx="4">
                  <c:v>1226.6462884615385</c:v>
                </c:pt>
                <c:pt idx="5">
                  <c:v>1226.6462884615385</c:v>
                </c:pt>
                <c:pt idx="6">
                  <c:v>1226.6462884615385</c:v>
                </c:pt>
                <c:pt idx="7">
                  <c:v>1226.6462884615385</c:v>
                </c:pt>
                <c:pt idx="8">
                  <c:v>1226.6462884615385</c:v>
                </c:pt>
                <c:pt idx="9">
                  <c:v>1226.6462884615385</c:v>
                </c:pt>
                <c:pt idx="10">
                  <c:v>1226.6462884615385</c:v>
                </c:pt>
                <c:pt idx="11">
                  <c:v>1226.6462884615385</c:v>
                </c:pt>
                <c:pt idx="12">
                  <c:v>1226.6462884615385</c:v>
                </c:pt>
                <c:pt idx="13">
                  <c:v>1226.6462884615385</c:v>
                </c:pt>
                <c:pt idx="14">
                  <c:v>1226.6462884615385</c:v>
                </c:pt>
                <c:pt idx="15">
                  <c:v>1226.6462884615385</c:v>
                </c:pt>
                <c:pt idx="16">
                  <c:v>1226.6462884615385</c:v>
                </c:pt>
                <c:pt idx="17">
                  <c:v>1226.6462884615385</c:v>
                </c:pt>
                <c:pt idx="18">
                  <c:v>1226.6462884615385</c:v>
                </c:pt>
                <c:pt idx="19">
                  <c:v>1226.6462884615385</c:v>
                </c:pt>
                <c:pt idx="20">
                  <c:v>1226.6462884615385</c:v>
                </c:pt>
                <c:pt idx="21">
                  <c:v>1226.6462884615385</c:v>
                </c:pt>
                <c:pt idx="22">
                  <c:v>1226.6462884615385</c:v>
                </c:pt>
                <c:pt idx="23">
                  <c:v>1226.6462884615385</c:v>
                </c:pt>
                <c:pt idx="24">
                  <c:v>1226.6462884615385</c:v>
                </c:pt>
                <c:pt idx="25">
                  <c:v>1226.6462884615385</c:v>
                </c:pt>
                <c:pt idx="26">
                  <c:v>1226.6462884615385</c:v>
                </c:pt>
                <c:pt idx="27">
                  <c:v>1226.6462884615385</c:v>
                </c:pt>
                <c:pt idx="28">
                  <c:v>1226.6462884615385</c:v>
                </c:pt>
                <c:pt idx="29">
                  <c:v>1226.6462884615385</c:v>
                </c:pt>
                <c:pt idx="30">
                  <c:v>1226.6462884615385</c:v>
                </c:pt>
                <c:pt idx="31">
                  <c:v>1226.6462884615385</c:v>
                </c:pt>
                <c:pt idx="32">
                  <c:v>1226.6462884615385</c:v>
                </c:pt>
                <c:pt idx="33">
                  <c:v>1226.6462884615385</c:v>
                </c:pt>
                <c:pt idx="34">
                  <c:v>1226.6462884615385</c:v>
                </c:pt>
                <c:pt idx="35">
                  <c:v>1226.6462884615385</c:v>
                </c:pt>
                <c:pt idx="36">
                  <c:v>1226.6462884615385</c:v>
                </c:pt>
                <c:pt idx="37">
                  <c:v>1226.6462884615385</c:v>
                </c:pt>
                <c:pt idx="38">
                  <c:v>1226.6462884615385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7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0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</c:strCache>
            </c:strRef>
          </c:cat>
          <c:val>
            <c:numRef>
              <c:f>Mayเขื่อนแม่งัด!$Q$43</c:f>
              <c:numCache>
                <c:ptCount val="1"/>
                <c:pt idx="0">
                  <c:v>779.8</c:v>
                </c:pt>
              </c:numCache>
            </c:numRef>
          </c:val>
          <c:smooth val="0"/>
        </c:ser>
        <c:marker val="1"/>
        <c:axId val="5698713"/>
        <c:axId val="51288418"/>
      </c:lineChart>
      <c:catAx>
        <c:axId val="5698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1288418"/>
        <c:crossesAt val="-100"/>
        <c:auto val="0"/>
        <c:lblOffset val="100"/>
        <c:tickLblSkip val="2"/>
        <c:noMultiLvlLbl val="0"/>
      </c:catAx>
      <c:valAx>
        <c:axId val="5128841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98713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868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0.94175</cdr:y>
    </cdr:from>
    <cdr:to>
      <cdr:x>0.334</cdr:x>
      <cdr:y>0.9485</cdr:y>
    </cdr:to>
    <cdr:sp>
      <cdr:nvSpPr>
        <cdr:cNvPr id="1" name="Text Box 3"/>
        <cdr:cNvSpPr txBox="1">
          <a:spLocks noChangeArrowheads="1"/>
        </cdr:cNvSpPr>
      </cdr:nvSpPr>
      <cdr:spPr>
        <a:xfrm>
          <a:off x="2933700" y="6000750"/>
          <a:ext cx="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75" zoomScaleNormal="75" zoomScalePageLayoutView="0" workbookViewId="0" topLeftCell="A34">
      <selection activeCell="X44" sqref="X44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$C$51</f>
        <v>170.1897435897436</v>
      </c>
      <c r="AL4" s="12">
        <f>N$51</f>
        <v>1226.6462884615385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170.1897435897436</v>
      </c>
      <c r="AL5" s="12">
        <f aca="true" t="shared" si="1" ref="AL5:AL51">N$51</f>
        <v>1226.6462884615385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170.1897435897436</v>
      </c>
      <c r="AL6" s="12">
        <f t="shared" si="1"/>
        <v>1226.6462884615385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170.1897435897436</v>
      </c>
      <c r="AL7" s="12">
        <f t="shared" si="1"/>
        <v>1226.6462884615385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170.1897435897436</v>
      </c>
      <c r="AL8" s="12">
        <f t="shared" si="1"/>
        <v>1226.6462884615385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170.1897435897436</v>
      </c>
      <c r="AL9" s="12">
        <f t="shared" si="1"/>
        <v>1226.6462884615385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170.1897435897436</v>
      </c>
      <c r="AL10" s="12">
        <f t="shared" si="1"/>
        <v>1226.6462884615385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170.1897435897436</v>
      </c>
      <c r="AL11" s="12">
        <f t="shared" si="1"/>
        <v>1226.6462884615385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170.1897435897436</v>
      </c>
      <c r="AL12" s="12">
        <f t="shared" si="1"/>
        <v>1226.6462884615385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170.1897435897436</v>
      </c>
      <c r="AL13" s="12">
        <f t="shared" si="1"/>
        <v>1226.6462884615385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170.1897435897436</v>
      </c>
      <c r="AL14" s="12">
        <f t="shared" si="1"/>
        <v>1226.6462884615385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170.1897435897436</v>
      </c>
      <c r="AL15" s="12">
        <f t="shared" si="1"/>
        <v>1226.6462884615385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170.1897435897436</v>
      </c>
      <c r="AL16" s="12">
        <f t="shared" si="1"/>
        <v>1226.6462884615385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170.1897435897436</v>
      </c>
      <c r="AL17" s="12">
        <f t="shared" si="1"/>
        <v>1226.6462884615385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170.1897435897436</v>
      </c>
      <c r="AL18" s="12">
        <f t="shared" si="1"/>
        <v>1226.6462884615385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170.1897435897436</v>
      </c>
      <c r="AL19" s="12">
        <f t="shared" si="1"/>
        <v>1226.6462884615385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170.1897435897436</v>
      </c>
      <c r="AL20" s="12">
        <f t="shared" si="1"/>
        <v>1226.6462884615385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170.1897435897436</v>
      </c>
      <c r="AL21" s="12">
        <f t="shared" si="1"/>
        <v>1226.6462884615385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170.1897435897436</v>
      </c>
      <c r="AL22" s="12">
        <f t="shared" si="1"/>
        <v>1226.6462884615385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51">$C$51</f>
        <v>170.1897435897436</v>
      </c>
      <c r="AL23" s="12">
        <f t="shared" si="1"/>
        <v>1226.6462884615385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170.1897435897436</v>
      </c>
      <c r="AL24" s="12">
        <f t="shared" si="1"/>
        <v>1226.6462884615385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170.1897435897436</v>
      </c>
      <c r="AL25" s="12">
        <f t="shared" si="1"/>
        <v>1226.6462884615385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170.1897435897436</v>
      </c>
      <c r="AL26" s="12">
        <f t="shared" si="1"/>
        <v>1226.6462884615385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170.1897435897436</v>
      </c>
      <c r="AL27" s="12">
        <f t="shared" si="1"/>
        <v>1226.6462884615385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170.1897435897436</v>
      </c>
      <c r="AL28" s="12">
        <f t="shared" si="1"/>
        <v>1226.6462884615385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170.1897435897436</v>
      </c>
      <c r="AL29" s="12">
        <f t="shared" si="1"/>
        <v>1226.6462884615385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170.1897435897436</v>
      </c>
      <c r="AL30" s="12">
        <f t="shared" si="1"/>
        <v>1226.6462884615385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170.1897435897436</v>
      </c>
      <c r="AL31" s="12">
        <f t="shared" si="1"/>
        <v>1226.6462884615385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170.1897435897436</v>
      </c>
      <c r="AL32" s="12">
        <f t="shared" si="1"/>
        <v>1226.6462884615385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170.1897435897436</v>
      </c>
      <c r="AL33" s="12">
        <f t="shared" si="1"/>
        <v>1226.6462884615385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170.1897435897436</v>
      </c>
      <c r="AL34" s="12">
        <f t="shared" si="1"/>
        <v>1226.6462884615385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170.1897435897436</v>
      </c>
      <c r="AL35" s="12">
        <f t="shared" si="1"/>
        <v>1226.6462884615385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170.1897435897436</v>
      </c>
      <c r="AL36" s="12">
        <f t="shared" si="1"/>
        <v>1226.6462884615385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170.1897435897436</v>
      </c>
      <c r="AL37" s="12">
        <f t="shared" si="1"/>
        <v>1226.6462884615385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170.1897435897436</v>
      </c>
      <c r="AL38" s="12">
        <f t="shared" si="1"/>
        <v>1226.6462884615385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170.1897435897436</v>
      </c>
      <c r="AL39" s="12">
        <f t="shared" si="1"/>
        <v>1226.6462884615385</v>
      </c>
    </row>
    <row r="40" spans="1:38" ht="21" customHeight="1">
      <c r="A40" s="8">
        <v>2563</v>
      </c>
      <c r="B40" s="17">
        <v>116.4</v>
      </c>
      <c r="C40" s="15">
        <v>47.7</v>
      </c>
      <c r="D40" s="16">
        <v>118.8</v>
      </c>
      <c r="E40" s="15">
        <v>184.3</v>
      </c>
      <c r="F40" s="15">
        <v>305.5</v>
      </c>
      <c r="G40" s="15">
        <v>164.4</v>
      </c>
      <c r="H40" s="15">
        <v>41</v>
      </c>
      <c r="I40" s="15">
        <v>0</v>
      </c>
      <c r="J40" s="15">
        <v>0</v>
      </c>
      <c r="K40" s="15">
        <v>18.9</v>
      </c>
      <c r="L40" s="15">
        <v>45.1</v>
      </c>
      <c r="M40" s="15">
        <v>2.2</v>
      </c>
      <c r="N40" s="10">
        <f>SUM(B40:M40)</f>
        <v>1044.3</v>
      </c>
      <c r="O40" s="11">
        <v>109</v>
      </c>
      <c r="Q40" s="51"/>
      <c r="AK40" s="12">
        <f t="shared" si="2"/>
        <v>170.1897435897436</v>
      </c>
      <c r="AL40" s="12">
        <f t="shared" si="1"/>
        <v>1226.6462884615385</v>
      </c>
    </row>
    <row r="41" spans="1:38" ht="21" customHeight="1">
      <c r="A41" s="8">
        <v>2564</v>
      </c>
      <c r="B41" s="17">
        <v>89.60000000000001</v>
      </c>
      <c r="C41" s="15">
        <v>74.6</v>
      </c>
      <c r="D41" s="16">
        <v>115.6</v>
      </c>
      <c r="E41" s="15">
        <v>326</v>
      </c>
      <c r="F41" s="15">
        <v>148.70000000000002</v>
      </c>
      <c r="G41" s="15">
        <v>152.49999999999997</v>
      </c>
      <c r="H41" s="15">
        <v>129.8</v>
      </c>
      <c r="I41" s="15">
        <v>15.6</v>
      </c>
      <c r="J41" s="15">
        <v>0</v>
      </c>
      <c r="K41" s="15">
        <v>32.00000000000001</v>
      </c>
      <c r="L41" s="15">
        <v>47.3</v>
      </c>
      <c r="M41" s="15">
        <v>29.599999999999998</v>
      </c>
      <c r="N41" s="10">
        <f>SUM(B41:M41)</f>
        <v>1161.2999999999997</v>
      </c>
      <c r="O41" s="11">
        <v>74</v>
      </c>
      <c r="Q41" s="52"/>
      <c r="AK41" s="12">
        <f t="shared" si="2"/>
        <v>170.1897435897436</v>
      </c>
      <c r="AL41" s="12">
        <f t="shared" si="1"/>
        <v>1226.6462884615385</v>
      </c>
    </row>
    <row r="42" spans="1:38" ht="21" customHeight="1">
      <c r="A42" s="8">
        <v>2565</v>
      </c>
      <c r="B42" s="17">
        <v>128.60000000000002</v>
      </c>
      <c r="C42" s="15">
        <v>366.3</v>
      </c>
      <c r="D42" s="16">
        <v>71</v>
      </c>
      <c r="E42" s="15">
        <v>278.8</v>
      </c>
      <c r="F42" s="15">
        <v>199.39999999999998</v>
      </c>
      <c r="G42" s="15">
        <v>251.8</v>
      </c>
      <c r="H42" s="15">
        <v>116.89999999999998</v>
      </c>
      <c r="I42" s="15">
        <v>37.2</v>
      </c>
      <c r="J42" s="15">
        <v>0.2</v>
      </c>
      <c r="K42" s="15">
        <v>0</v>
      </c>
      <c r="L42" s="15">
        <v>35.6</v>
      </c>
      <c r="M42" s="15">
        <v>18.2</v>
      </c>
      <c r="N42" s="10">
        <v>1503.9999999999998</v>
      </c>
      <c r="O42" s="11">
        <v>124</v>
      </c>
      <c r="Q42" s="52"/>
      <c r="AK42" s="12">
        <f t="shared" si="2"/>
        <v>170.1897435897436</v>
      </c>
      <c r="AL42" s="12">
        <f>N$51</f>
        <v>1226.6462884615385</v>
      </c>
    </row>
    <row r="43" spans="1:38" ht="21" customHeight="1">
      <c r="A43" s="19">
        <v>2566</v>
      </c>
      <c r="B43" s="26">
        <v>0.3</v>
      </c>
      <c r="C43" s="27">
        <v>144.49999999999997</v>
      </c>
      <c r="D43" s="28">
        <v>115.2</v>
      </c>
      <c r="E43" s="27">
        <v>25.1</v>
      </c>
      <c r="F43" s="27">
        <v>112.39999999999998</v>
      </c>
      <c r="G43" s="27">
        <v>173.60000000000005</v>
      </c>
      <c r="H43" s="27">
        <v>170.4</v>
      </c>
      <c r="I43" s="27">
        <v>3.400000000000001</v>
      </c>
      <c r="J43" s="27">
        <v>27</v>
      </c>
      <c r="K43" s="27">
        <v>7.9</v>
      </c>
      <c r="L43" s="27">
        <v>0</v>
      </c>
      <c r="M43" s="27">
        <v>0</v>
      </c>
      <c r="N43" s="29">
        <v>779.8</v>
      </c>
      <c r="O43" s="49">
        <v>134</v>
      </c>
      <c r="Q43" s="52">
        <f>N43</f>
        <v>779.8</v>
      </c>
      <c r="AK43" s="12"/>
      <c r="AL43" s="12"/>
    </row>
    <row r="44" spans="1:38" ht="21" customHeight="1">
      <c r="A44" s="19"/>
      <c r="B44" s="26"/>
      <c r="C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9"/>
      <c r="O44" s="49"/>
      <c r="AK44" s="12"/>
      <c r="AL44" s="12"/>
    </row>
    <row r="45" spans="1:38" ht="21" customHeight="1">
      <c r="A45" s="19"/>
      <c r="B45" s="26"/>
      <c r="C45" s="27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49"/>
      <c r="AK45" s="12"/>
      <c r="AL45" s="12"/>
    </row>
    <row r="46" spans="1:38" ht="21" customHeight="1">
      <c r="A46" s="19"/>
      <c r="B46" s="26"/>
      <c r="C46" s="27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9"/>
      <c r="O46" s="49"/>
      <c r="AK46" s="12"/>
      <c r="AL46" s="12"/>
    </row>
    <row r="47" spans="1:38" ht="21" customHeight="1">
      <c r="A47" s="19"/>
      <c r="B47" s="26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49"/>
      <c r="AK47" s="12"/>
      <c r="AL47" s="12"/>
    </row>
    <row r="48" spans="1:38" ht="21" customHeight="1">
      <c r="A48" s="19"/>
      <c r="B48" s="26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9"/>
      <c r="O48" s="49"/>
      <c r="AK48" s="12"/>
      <c r="AL48" s="12"/>
    </row>
    <row r="49" spans="1:38" ht="21" customHeight="1">
      <c r="A49" s="19"/>
      <c r="B49" s="26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9"/>
      <c r="O49" s="49"/>
      <c r="AK49" s="12"/>
      <c r="AL49" s="12"/>
    </row>
    <row r="50" spans="1:38" ht="21" customHeight="1">
      <c r="A50" s="30" t="s">
        <v>16</v>
      </c>
      <c r="B50" s="14">
        <v>185.79999999999995</v>
      </c>
      <c r="C50" s="14">
        <v>366.3</v>
      </c>
      <c r="D50" s="14">
        <v>346.1</v>
      </c>
      <c r="E50" s="14">
        <v>366.6</v>
      </c>
      <c r="F50" s="14">
        <v>508.6</v>
      </c>
      <c r="G50" s="14">
        <v>363.4</v>
      </c>
      <c r="H50" s="14">
        <v>299.2</v>
      </c>
      <c r="I50" s="14">
        <v>229.8</v>
      </c>
      <c r="J50" s="14">
        <v>91.6</v>
      </c>
      <c r="K50" s="14">
        <v>42.400000000000006</v>
      </c>
      <c r="L50" s="14">
        <v>47.3</v>
      </c>
      <c r="M50" s="14">
        <v>167.8</v>
      </c>
      <c r="N50" s="31">
        <v>1781.55</v>
      </c>
      <c r="O50" s="11">
        <v>140</v>
      </c>
      <c r="AK50" s="12">
        <f t="shared" si="2"/>
        <v>170.1897435897436</v>
      </c>
      <c r="AL50" s="12">
        <f t="shared" si="1"/>
        <v>1226.6462884615385</v>
      </c>
    </row>
    <row r="51" spans="1:38" ht="21" customHeight="1">
      <c r="A51" s="8" t="s">
        <v>17</v>
      </c>
      <c r="B51" s="9">
        <v>53.57179487179488</v>
      </c>
      <c r="C51" s="9">
        <v>170.1897435897436</v>
      </c>
      <c r="D51" s="9">
        <v>156.65750000000008</v>
      </c>
      <c r="E51" s="9">
        <v>204.50499999999997</v>
      </c>
      <c r="F51" s="9">
        <v>230.0725</v>
      </c>
      <c r="G51" s="9">
        <v>212.36225</v>
      </c>
      <c r="H51" s="9">
        <v>108.27624999999998</v>
      </c>
      <c r="I51" s="9">
        <v>41.77</v>
      </c>
      <c r="J51" s="9">
        <v>10.64625</v>
      </c>
      <c r="K51" s="9">
        <v>10.075</v>
      </c>
      <c r="L51" s="9">
        <v>8.325000000000001</v>
      </c>
      <c r="M51" s="9">
        <v>20.195000000000004</v>
      </c>
      <c r="N51" s="10">
        <v>1226.6462884615385</v>
      </c>
      <c r="O51" s="13">
        <v>106</v>
      </c>
      <c r="AK51" s="12">
        <f t="shared" si="2"/>
        <v>170.1897435897436</v>
      </c>
      <c r="AL51" s="12">
        <f t="shared" si="1"/>
        <v>1226.6462884615385</v>
      </c>
    </row>
    <row r="52" spans="1:38" ht="21" customHeight="1">
      <c r="A52" s="32" t="s">
        <v>18</v>
      </c>
      <c r="B52" s="33">
        <v>0</v>
      </c>
      <c r="C52" s="33">
        <v>29.3</v>
      </c>
      <c r="D52" s="33">
        <v>33.2</v>
      </c>
      <c r="E52" s="33">
        <v>25.1</v>
      </c>
      <c r="F52" s="33">
        <v>104.3</v>
      </c>
      <c r="G52" s="33">
        <v>74.1</v>
      </c>
      <c r="H52" s="33">
        <v>9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4">
        <v>779.8</v>
      </c>
      <c r="O52" s="50">
        <v>54</v>
      </c>
      <c r="AK52" s="12"/>
      <c r="AL52" s="12"/>
    </row>
    <row r="53" spans="1:15" ht="21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5" ht="21" customHeight="1">
      <c r="A54" s="35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9"/>
      <c r="O54" s="37"/>
    </row>
    <row r="55" spans="1:15" ht="21" customHeight="1">
      <c r="A55" s="35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37"/>
    </row>
    <row r="56" spans="1:15" ht="21" customHeight="1">
      <c r="A56" s="40"/>
      <c r="B56" s="41"/>
      <c r="C56" s="42" t="s">
        <v>23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3"/>
      <c r="O56" s="44"/>
    </row>
    <row r="57" spans="1:15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3" ht="19.5" customHeight="1">
      <c r="A58" s="45" t="s">
        <v>19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3">
    <mergeCell ref="A1:O1"/>
    <mergeCell ref="A2:O2"/>
    <mergeCell ref="B58:M5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2024-05-09T08:15:11Z</dcterms:modified>
  <cp:category/>
  <cp:version/>
  <cp:contentType/>
  <cp:contentStatus/>
</cp:coreProperties>
</file>