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065" windowHeight="6345" activeTab="0"/>
  </bookViews>
  <sheets>
    <sheet name="N.1" sheetId="1" r:id="rId1"/>
    <sheet name="N.13a" sheetId="2" r:id="rId2"/>
    <sheet name="N.49" sheetId="3" r:id="rId3"/>
    <sheet name="N.64" sheetId="4" r:id="rId4"/>
    <sheet name="N.65" sheetId="5" r:id="rId5"/>
    <sheet name="N.75" sheetId="6" r:id="rId6"/>
  </sheets>
  <externalReferences>
    <externalReference r:id="rId9"/>
    <externalReference r:id="rId10"/>
  </externalReferences>
  <definedNames>
    <definedName name="_xlnm.Print_Area" localSheetId="0">'N.1'!$A$1:$I$61</definedName>
    <definedName name="_xlnm.Print_Area" localSheetId="2">'N.49'!$A$1:$I$63</definedName>
    <definedName name="_xlnm.Print_Area" localSheetId="3">'N.64'!$A$1:$I$63</definedName>
    <definedName name="_xlnm.Print_Area" localSheetId="4">'N.65'!$A$1:$I$69</definedName>
    <definedName name="_xlnm.Print_Titles" localSheetId="0">'N.1'!$1:$10</definedName>
    <definedName name="_xlnm.Print_Titles" localSheetId="1">'N.13a'!$1:$10</definedName>
    <definedName name="_xlnm.Print_Titles" localSheetId="2">'N.49'!$1:$10</definedName>
    <definedName name="_xlnm.Print_Titles" localSheetId="3">'N.64'!$1:$10</definedName>
    <definedName name="_xlnm.Print_Titles" localSheetId="4">'N.65'!$1:$10</definedName>
    <definedName name="_xlnm.Print_Titles" localSheetId="5">'N.75'!$1:$10</definedName>
  </definedNames>
  <calcPr fullCalcOnLoad="1"/>
</workbook>
</file>

<file path=xl/sharedStrings.xml><?xml version="1.0" encoding="utf-8"?>
<sst xmlns="http://schemas.openxmlformats.org/spreadsheetml/2006/main" count="864" uniqueCount="333">
  <si>
    <t>อ.ท. 1-02</t>
  </si>
  <si>
    <t>กรมชลประทาน</t>
  </si>
  <si>
    <t>ตารางแสดงสถิติการสำรวจปริมาณน้ำ</t>
  </si>
  <si>
    <t>แม่น้ำ     น่าน</t>
  </si>
  <si>
    <t>สถานี      N.1</t>
  </si>
  <si>
    <t>รหัส      N.1</t>
  </si>
  <si>
    <t>ตำบล     ในเวียง</t>
  </si>
  <si>
    <t>อำเภอ      เมือง</t>
  </si>
  <si>
    <t>จังหวัด     น่าน</t>
  </si>
  <si>
    <t>ราคาศูนย์เสาระดับ</t>
  </si>
  <si>
    <t>ม.(ร.ท.ก.)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</si>
  <si>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</si>
  <si>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</si>
  <si>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</si>
  <si>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</si>
  <si>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</si>
  <si>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</si>
  <si>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</si>
  <si>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</si>
  <si>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</si>
  <si>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</si>
  <si>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</si>
  <si>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  N.13A</t>
  </si>
  <si>
    <t>รหัส     N.13A</t>
  </si>
  <si>
    <t>ตำบล     ส้าน</t>
  </si>
  <si>
    <t>อำเภอ     เวียงสา</t>
  </si>
  <si>
    <t>ม.(ร.ส.ม.)</t>
  </si>
  <si>
    <t>แม่น้ำ    ยาว</t>
  </si>
  <si>
    <t>สถานี      N.49</t>
  </si>
  <si>
    <t>รหัส      N.49</t>
  </si>
  <si>
    <t>ตำบล    อวน</t>
  </si>
  <si>
    <t>อำเภอ     ปัว</t>
  </si>
  <si>
    <t>วันที่</t>
  </si>
  <si>
    <t>หมายเหตุ</t>
  </si>
  <si>
    <t>สถานี      N.64</t>
  </si>
  <si>
    <t>รหัส       N.64</t>
  </si>
  <si>
    <t>ตำบล    บ่อ</t>
  </si>
  <si>
    <t>จังหวัด      น่าน</t>
  </si>
  <si>
    <t>แม่น้ำ     ยาว</t>
  </si>
  <si>
    <t>สถานี      N.65</t>
  </si>
  <si>
    <t>รหัส      N.65</t>
  </si>
  <si>
    <t>ตำบล     ผาทอง</t>
  </si>
  <si>
    <t>อำเภอ     ท่าวังผา</t>
  </si>
  <si>
    <t>ผู้ตรวจสอบ…………………………………………..</t>
  </si>
  <si>
    <t>แม่น้ำ     ว้า</t>
  </si>
  <si>
    <t>สถานี      N.75</t>
  </si>
  <si>
    <t xml:space="preserve">ตำบล  ขึ่ง   </t>
  </si>
  <si>
    <t>รหัส     N.75</t>
  </si>
  <si>
    <t>สำนักอุทกวิทยาและบริหารน้ำ</t>
  </si>
  <si>
    <t>"</t>
  </si>
  <si>
    <t>จุดสำรวจ</t>
  </si>
  <si>
    <t>รวม</t>
  </si>
  <si>
    <t>จุด</t>
  </si>
  <si>
    <t xml:space="preserve"> ปีน้ำ     2558 ( 2015 )</t>
  </si>
  <si>
    <t xml:space="preserve"> ปีน้ำ     2558  ( 2015 )</t>
  </si>
  <si>
    <t>2 เม.ย.</t>
  </si>
  <si>
    <t>29 เม.ย.</t>
  </si>
  <si>
    <t>09.10-09.30</t>
  </si>
  <si>
    <t>09.08-09-30</t>
  </si>
  <si>
    <t>22 เม.ย.</t>
  </si>
  <si>
    <t>14.20-15.00</t>
  </si>
  <si>
    <t>11.10-11.40</t>
  </si>
  <si>
    <t>2 เม.ย</t>
  </si>
  <si>
    <t>12.00-12.15</t>
  </si>
  <si>
    <t>12.20-12.40</t>
  </si>
  <si>
    <t>11.20-11.30</t>
  </si>
  <si>
    <t>11.30-11.45</t>
  </si>
  <si>
    <t>14.00-14.10</t>
  </si>
  <si>
    <t>09.50-10.05</t>
  </si>
  <si>
    <t>6 พ.ค.</t>
  </si>
  <si>
    <t>11 พ.ค.</t>
  </si>
  <si>
    <t>18 พ.ค.</t>
  </si>
  <si>
    <t>25 พ.ค</t>
  </si>
  <si>
    <t>08.55-09.15</t>
  </si>
  <si>
    <t>09.05-09.30</t>
  </si>
  <si>
    <t>09.20-09.50</t>
  </si>
  <si>
    <t>09.00-09.28</t>
  </si>
  <si>
    <t>7 พ.ค.</t>
  </si>
  <si>
    <t>12 พ.ค.</t>
  </si>
  <si>
    <t>19 พ.ค.</t>
  </si>
  <si>
    <t>27 พ.ค.</t>
  </si>
  <si>
    <t>10.50-11.30</t>
  </si>
  <si>
    <t>10.25-11.00</t>
  </si>
  <si>
    <t>10.24-10.58</t>
  </si>
  <si>
    <t>10.40-11.10</t>
  </si>
  <si>
    <t>25 พ.ค.</t>
  </si>
  <si>
    <t>10.50-10.58</t>
  </si>
  <si>
    <t>10.23-10.32</t>
  </si>
  <si>
    <t>11 พ.ค</t>
  </si>
  <si>
    <t>12.05-12.20</t>
  </si>
  <si>
    <t>12.10-12.30</t>
  </si>
  <si>
    <t>13.12-13.35</t>
  </si>
  <si>
    <t>13.00-13.30</t>
  </si>
  <si>
    <t>11.10-11.20</t>
  </si>
  <si>
    <t>11.10-11.25</t>
  </si>
  <si>
    <t>11.58-12.09</t>
  </si>
  <si>
    <t>11.36-11.48</t>
  </si>
  <si>
    <t>12 พค.</t>
  </si>
  <si>
    <t>10.00-10.20</t>
  </si>
  <si>
    <t>09.50-10.00</t>
  </si>
  <si>
    <t>09.32-09.44</t>
  </si>
  <si>
    <t>09.47-10.02</t>
  </si>
  <si>
    <t>2 มิ.ย.</t>
  </si>
  <si>
    <t>3 มิ.ย.</t>
  </si>
  <si>
    <t>8 มิ.ย.</t>
  </si>
  <si>
    <t>16 มิ.ย.</t>
  </si>
  <si>
    <t>22 มิ.ย.</t>
  </si>
  <si>
    <t>09.17-09.40</t>
  </si>
  <si>
    <t>08.56-09.40</t>
  </si>
  <si>
    <t>09.00-19.25</t>
  </si>
  <si>
    <t>3 มิ.ย</t>
  </si>
  <si>
    <t>9 มิ.ย</t>
  </si>
  <si>
    <t>17 มิ.ย</t>
  </si>
  <si>
    <t>26 มิ.ย</t>
  </si>
  <si>
    <t>10.40-11.15</t>
  </si>
  <si>
    <t>11.20-12.00</t>
  </si>
  <si>
    <t>10.45-11.15</t>
  </si>
  <si>
    <t>10.30-10.40</t>
  </si>
  <si>
    <t>10.35-10.45</t>
  </si>
  <si>
    <t>10.25-10.35</t>
  </si>
  <si>
    <t>2 มิ.ย</t>
  </si>
  <si>
    <t>8 มิ.ย</t>
  </si>
  <si>
    <t>16 มิ.ย</t>
  </si>
  <si>
    <t>22 มิ.ย</t>
  </si>
  <si>
    <t>12.50-13.05</t>
  </si>
  <si>
    <t>13.20-13.40</t>
  </si>
  <si>
    <t>12.45-13.00</t>
  </si>
  <si>
    <t>12.55-13.15</t>
  </si>
  <si>
    <t>11.35-11.40</t>
  </si>
  <si>
    <t>11.50-12.00</t>
  </si>
  <si>
    <t>11.35-11.45</t>
  </si>
  <si>
    <t>11.40-11.55</t>
  </si>
  <si>
    <t>9 มิ.ย.</t>
  </si>
  <si>
    <t>17 มิ.ย.</t>
  </si>
  <si>
    <t>26 มิ.ย.</t>
  </si>
  <si>
    <t>0.955-10.10</t>
  </si>
  <si>
    <t>09.45-10.05</t>
  </si>
  <si>
    <t>10.05-10.20</t>
  </si>
  <si>
    <t>9 ก.ค.</t>
  </si>
  <si>
    <t>6 ก.ค.</t>
  </si>
  <si>
    <t>15 ก.ค.</t>
  </si>
  <si>
    <t>21 ก.ค.</t>
  </si>
  <si>
    <t>29 ก.ค.</t>
  </si>
  <si>
    <t>09.00-09.15</t>
  </si>
  <si>
    <t>09.00-09.30</t>
  </si>
  <si>
    <t>09.00-09.40</t>
  </si>
  <si>
    <t>09.15-10.00</t>
  </si>
  <si>
    <t>8 ก.ค.</t>
  </si>
  <si>
    <t>14 ก.ค.</t>
  </si>
  <si>
    <t>15.55-16.40</t>
  </si>
  <si>
    <t>16.00-16.50</t>
  </si>
  <si>
    <t>10.15-10.25</t>
  </si>
  <si>
    <t>11.00-11.15</t>
  </si>
  <si>
    <t>11.00-11.20</t>
  </si>
  <si>
    <t>15ก.ค.</t>
  </si>
  <si>
    <t>12.45-13.15</t>
  </si>
  <si>
    <t>09.35-10.05</t>
  </si>
  <si>
    <t>13.05-13.30</t>
  </si>
  <si>
    <t>13.30-14.00</t>
  </si>
  <si>
    <t>11.25-11.35</t>
  </si>
  <si>
    <t>11.45-12.00</t>
  </si>
  <si>
    <t>12.15-12.30</t>
  </si>
  <si>
    <t>12.35-12.35</t>
  </si>
  <si>
    <t>10.00-10.15</t>
  </si>
  <si>
    <t>10.00-10.10</t>
  </si>
  <si>
    <t>09.40-10.00</t>
  </si>
  <si>
    <t>15.10-15.40</t>
  </si>
  <si>
    <t>15.15-15.40</t>
  </si>
  <si>
    <t>3 ส.ค.</t>
  </si>
  <si>
    <t>4 ส.ค.</t>
  </si>
  <si>
    <t>10 ส.ค.</t>
  </si>
  <si>
    <t>18 ส.ค.</t>
  </si>
  <si>
    <t>24 ส.ค.</t>
  </si>
  <si>
    <t>14.20-15.30</t>
  </si>
  <si>
    <t>12.40-13.35</t>
  </si>
  <si>
    <t>09.15-10.55</t>
  </si>
  <si>
    <t>09.15-09.50</t>
  </si>
  <si>
    <t>5 ส.ค.</t>
  </si>
  <si>
    <t>13 ส.ค.</t>
  </si>
  <si>
    <t>19 ส.ค.</t>
  </si>
  <si>
    <t>25 ส.ค.</t>
  </si>
  <si>
    <t>11.00-12.35</t>
  </si>
  <si>
    <t>10.40-11.40</t>
  </si>
  <si>
    <t>10.30-11.30</t>
  </si>
  <si>
    <t>10.40-11.20</t>
  </si>
  <si>
    <t>10.40-11.05</t>
  </si>
  <si>
    <t>10.45-11.00</t>
  </si>
  <si>
    <t>10.35-10.55</t>
  </si>
  <si>
    <t>10.50-11.05</t>
  </si>
  <si>
    <t>12.15-13.20</t>
  </si>
  <si>
    <t>10.15-11.20</t>
  </si>
  <si>
    <t>13.25-13.50</t>
  </si>
  <si>
    <t>13.15-14.00</t>
  </si>
  <si>
    <t>13.20-13.45</t>
  </si>
  <si>
    <t>10 ส.ค</t>
  </si>
  <si>
    <t>18 ส.ค</t>
  </si>
  <si>
    <t>24 ส.ค</t>
  </si>
  <si>
    <t>11.55-12.15</t>
  </si>
  <si>
    <t>11.45-12.05</t>
  </si>
  <si>
    <t>12.00-12.20</t>
  </si>
  <si>
    <t>10.15-10.45</t>
  </si>
  <si>
    <t>09.50-10.15</t>
  </si>
  <si>
    <t>09.45-10.10</t>
  </si>
  <si>
    <t>09.50-10.10</t>
  </si>
  <si>
    <t>4 ก.ย</t>
  </si>
  <si>
    <t>9 ก.ย</t>
  </si>
  <si>
    <t>22 ก.ย</t>
  </si>
  <si>
    <t>09.10-10.05</t>
  </si>
  <si>
    <t>09.05-09.50</t>
  </si>
  <si>
    <t>09.25-10.10</t>
  </si>
  <si>
    <t>2 ก.ย.</t>
  </si>
  <si>
    <t>4 ก.ย.</t>
  </si>
  <si>
    <t>7 ก.ย.</t>
  </si>
  <si>
    <t>23 ก.ย.</t>
  </si>
  <si>
    <t>10.20-11.10</t>
  </si>
  <si>
    <t>10.45-11.40</t>
  </si>
  <si>
    <t>11.00-12.00</t>
  </si>
  <si>
    <t>9 ก.ย.</t>
  </si>
  <si>
    <t>22 ก.ย.</t>
  </si>
  <si>
    <t>11.00-11.30</t>
  </si>
  <si>
    <t>10.40-11.00</t>
  </si>
  <si>
    <t>11.05-11.20</t>
  </si>
  <si>
    <t>14.00-14.45</t>
  </si>
  <si>
    <t>13.15-13.45</t>
  </si>
  <si>
    <t>13.40-14.00</t>
  </si>
  <si>
    <t>13.00-13.20</t>
  </si>
  <si>
    <t>11.55-12.10</t>
  </si>
  <si>
    <t>09.35-09.55</t>
  </si>
  <si>
    <t>6 ต.ค.</t>
  </si>
  <si>
    <t>12 ต.ค.</t>
  </si>
  <si>
    <t>28 ต.ค.</t>
  </si>
  <si>
    <t>09.15-10.15</t>
  </si>
  <si>
    <t>09.12-09.48</t>
  </si>
  <si>
    <t>7 ต.ค.</t>
  </si>
  <si>
    <t>22 ต.ค.</t>
  </si>
  <si>
    <t>29 ต.ค.</t>
  </si>
  <si>
    <t>10.35-11.10</t>
  </si>
  <si>
    <t>10.24-11.03</t>
  </si>
  <si>
    <t>21 ต.ค.</t>
  </si>
  <si>
    <t>10.45-10.55</t>
  </si>
  <si>
    <t>10.45-10.59</t>
  </si>
  <si>
    <t>13.20-13.50</t>
  </si>
  <si>
    <t>12.25-13.20</t>
  </si>
  <si>
    <t>13.10-13.31</t>
  </si>
  <si>
    <t>11.50-12.05</t>
  </si>
  <si>
    <t>11.10-11.30</t>
  </si>
  <si>
    <t>11.57-12.11</t>
  </si>
  <si>
    <t>09.55-10.15</t>
  </si>
  <si>
    <t>09.35-09.50</t>
  </si>
  <si>
    <t>3 พ.ย.</t>
  </si>
  <si>
    <t>9 พ.ย</t>
  </si>
  <si>
    <t>25 พ.ย.</t>
  </si>
  <si>
    <t>09.10-09.40</t>
  </si>
  <si>
    <t>09.00-09.35</t>
  </si>
  <si>
    <t>4 พ.ย.</t>
  </si>
  <si>
    <t>10 พ.ย.</t>
  </si>
  <si>
    <t>26 พ.ย.</t>
  </si>
  <si>
    <t>10.20-11.00</t>
  </si>
  <si>
    <t>9 พ.ย.</t>
  </si>
  <si>
    <t>10.35-10.50</t>
  </si>
  <si>
    <t>13.30-13.50</t>
  </si>
  <si>
    <t>13.10-13.30</t>
  </si>
  <si>
    <t>12.55-13.10</t>
  </si>
  <si>
    <t>12.35-12.55</t>
  </si>
  <si>
    <t>11.50-12.07</t>
  </si>
  <si>
    <t>11.40-12.00</t>
  </si>
  <si>
    <t>09.45-10.00</t>
  </si>
  <si>
    <t>09.30-09.50</t>
  </si>
  <si>
    <t>8 ธ.ค.</t>
  </si>
  <si>
    <t>14ธ.ค.</t>
  </si>
  <si>
    <t>09.10-09.50</t>
  </si>
  <si>
    <t>9 ธ.ค.</t>
  </si>
  <si>
    <t>15 ธ.ค.</t>
  </si>
  <si>
    <t>10.45-11.30</t>
  </si>
  <si>
    <t>14 ธ.ค.</t>
  </si>
  <si>
    <t>10.40-10.55</t>
  </si>
  <si>
    <t>10.45-10.57</t>
  </si>
  <si>
    <t>13.15-13.30</t>
  </si>
  <si>
    <t>8 ธ.ค</t>
  </si>
  <si>
    <t>10.00-10.25</t>
  </si>
  <si>
    <t>4 ม.ค.</t>
  </si>
  <si>
    <t>20 ม.ค.</t>
  </si>
  <si>
    <t>25 ม.ค.</t>
  </si>
  <si>
    <t>14.50-15.10</t>
  </si>
  <si>
    <t>09.20-09.40</t>
  </si>
  <si>
    <t>09.10-09.45</t>
  </si>
  <si>
    <t>5 ม.ค.</t>
  </si>
  <si>
    <t>18 ม.ค.</t>
  </si>
  <si>
    <t>27 ม.ค.</t>
  </si>
  <si>
    <t>10.25-10.55</t>
  </si>
  <si>
    <t>11.05-11.45</t>
  </si>
  <si>
    <t>13.55-14.00</t>
  </si>
  <si>
    <t>11.05-11.30</t>
  </si>
  <si>
    <t>13.45-14.00</t>
  </si>
  <si>
    <t>13.50-14.10</t>
  </si>
  <si>
    <t>12.50-13.00</t>
  </si>
  <si>
    <t>11.40-11.52</t>
  </si>
  <si>
    <t>10.05-10.30</t>
  </si>
  <si>
    <t>09.45-09.55</t>
  </si>
  <si>
    <t>10.20-10.40</t>
  </si>
  <si>
    <t>2 ก.พ.</t>
  </si>
  <si>
    <t>15 ก.พ.</t>
  </si>
  <si>
    <t>23 ก.พ.</t>
  </si>
  <si>
    <t>09.15-09.40</t>
  </si>
  <si>
    <t>09.10-09.55</t>
  </si>
  <si>
    <t>3 ก.พ.</t>
  </si>
  <si>
    <t>16 ก.พ.</t>
  </si>
  <si>
    <t>14.25-14.55</t>
  </si>
  <si>
    <t>12.55-13.05</t>
  </si>
  <si>
    <t>2 ก..พ.</t>
  </si>
  <si>
    <t>11.40-12.50</t>
  </si>
  <si>
    <t>09.45-10.55</t>
  </si>
  <si>
    <t>13.50-14.05</t>
  </si>
  <si>
    <t>7 มี.ค.</t>
  </si>
  <si>
    <t>22 มี.ค.</t>
  </si>
  <si>
    <t>31 มี.ค.</t>
  </si>
  <si>
    <t>09.20-10.50</t>
  </si>
  <si>
    <t>09.25-09.50</t>
  </si>
  <si>
    <t>09.0-09.30</t>
  </si>
  <si>
    <t>8 มี.ค.</t>
  </si>
  <si>
    <t>23 มี.ค.</t>
  </si>
  <si>
    <t>10.50-11.15</t>
  </si>
  <si>
    <t>12.00-12.28</t>
  </si>
  <si>
    <t>16.00-16.30</t>
  </si>
  <si>
    <t>10.50-11.00</t>
  </si>
  <si>
    <t>10.55-11.05</t>
  </si>
  <si>
    <t>12.00-12.10</t>
  </si>
  <si>
    <t>12.20-12.30</t>
  </si>
  <si>
    <t>12.30-12.40</t>
  </si>
  <si>
    <t>10.50-11.10</t>
  </si>
  <si>
    <t>15.00-15.30</t>
  </si>
  <si>
    <t>สำรวจที่แนวสะพาน</t>
  </si>
  <si>
    <t>สำรวจที่แนววะพาน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</si>
</sst>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d\ \ ดดด"/>
    <numFmt numFmtId="182" formatCode="0.00;[Red]0.00"/>
    <numFmt numFmtId="183" formatCode="dd\ \ ดดด"/>
    <numFmt numFmtId="184" formatCode="0.0"/>
    <numFmt numFmtId="185" formatCode="0.0000"/>
    <numFmt numFmtId="186" formatCode="0.00000"/>
    <numFmt numFmtId="187" formatCode="0.00000000"/>
    <numFmt numFmtId="188" formatCode="0.0000000"/>
    <numFmt numFmtId="189" formatCode="0.000000"/>
    <numFmt numFmtId="190" formatCode="d\ ดดด"/>
    <numFmt numFmtId="191" formatCode="dd\ ดดด"/>
    <numFmt numFmtId="192" formatCode="&quot;฿&quot;#,##0_);\(&quot;฿&quot;#,##0\)"/>
    <numFmt numFmtId="193" formatCode="&quot;฿&quot;#,##0_);[Red]\(&quot;฿&quot;#,##0\)"/>
    <numFmt numFmtId="194" formatCode="&quot;฿&quot;#,##0.00_);\(&quot;฿&quot;#,##0.00\)"/>
    <numFmt numFmtId="195" formatCode="&quot;฿&quot;#,##0.00_);[Red]\(&quot;฿&quot;#,##0.00\)"/>
    <numFmt numFmtId="196" formatCode="_(&quot;฿&quot;* #,##0_);_(&quot;฿&quot;* \(#,##0\);_(&quot;฿&quot;* &quot;-&quot;_);_(@_)"/>
    <numFmt numFmtId="197" formatCode="_(&quot;฿&quot;* #,##0.00_);_(&quot;฿&quot;* \(#,##0.00\);_(&quot;฿&quot;* &quot;-&quot;??_);_(@_)"/>
    <numFmt numFmtId="198" formatCode="\t#,##0_);\(\t#,##0\)"/>
    <numFmt numFmtId="199" formatCode="\t#,##0_);[Red]\(\t#,##0\)"/>
    <numFmt numFmtId="200" formatCode="_(&quot;฿&quot;* \t#,##0_);_(&quot;฿&quot;* \(\t#,##0\);_(&quot;฿&quot;* &quot;-&quot;_);_(@_)"/>
    <numFmt numFmtId="201" formatCode="d\ ดดดด\ &quot;พ.ศ.&quot;\ bbbb"/>
    <numFmt numFmtId="202" formatCode="ว\ ดดดด\ &quot;ค.ศ.&quot;\ คคคค"/>
    <numFmt numFmtId="203" formatCode="&quot;วันที่&quot;\ ว\ ดดดด\ ปปปป"/>
    <numFmt numFmtId="204" formatCode="d\ ดดด\ bb"/>
    <numFmt numFmtId="205" formatCode="ว\ ดดด\ ปป"/>
    <numFmt numFmtId="206" formatCode="วว/ดด/ปป"/>
    <numFmt numFmtId="207" formatCode="ช\.น\ &quot;น.&quot;"/>
    <numFmt numFmtId="208" formatCode="\t0.00E+00"/>
    <numFmt numFmtId="209" formatCode="&quot;฿&quot;\t#,##0_);\(&quot;฿&quot;\t#,##0\)"/>
    <numFmt numFmtId="210" formatCode="&quot;฿&quot;\t#,##0_);[Red]\(&quot;฿&quot;\t#,##0\)"/>
    <numFmt numFmtId="211" formatCode="0.000;[Red]0.000"/>
    <numFmt numFmtId="212" formatCode="0.0;[Red]0.0"/>
    <numFmt numFmtId="213" formatCode="d\ ดดด\ "/>
    <numFmt numFmtId="214" formatCode="0.000%"/>
    <numFmt numFmtId="215" formatCode="m/d"/>
    <numFmt numFmtId="216" formatCode="dd\ ดดด\ yyyy"/>
    <numFmt numFmtId="217" formatCode="d/ดดดm"/>
    <numFmt numFmtId="218" formatCode="mmm\-yyyy"/>
    <numFmt numFmtId="219" formatCode="0.0000000000"/>
    <numFmt numFmtId="220" formatCode="0.000000000"/>
    <numFmt numFmtId="221" formatCode="_-* #,##0.000_-;\-* #,##0.000_-;_-* &quot;-&quot;??_-;_-@_-"/>
  </numFmts>
  <fonts count="91">
    <font>
      <sz val="14"/>
      <name val="Cordia New"/>
      <family val="0"/>
    </font>
    <font>
      <sz val="16"/>
      <name val="AngsanaUPC"/>
      <family val="1"/>
    </font>
    <font>
      <sz val="15"/>
      <name val="AngsanaUPC"/>
      <family val="1"/>
    </font>
    <font>
      <sz val="15"/>
      <name val="CordiaUPC"/>
      <family val="2"/>
    </font>
    <font>
      <b/>
      <sz val="15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8"/>
      <name val="Cordia New"/>
      <family val="2"/>
    </font>
    <font>
      <sz val="11.5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4"/>
      <name val="JasmineUPC"/>
      <family val="1"/>
    </font>
    <font>
      <sz val="14"/>
      <color indexed="8"/>
      <name val="CordiaUPC"/>
      <family val="2"/>
    </font>
    <font>
      <sz val="10.85"/>
      <color indexed="8"/>
      <name val="AngsanaUPC"/>
      <family val="1"/>
    </font>
    <font>
      <sz val="18.75"/>
      <color indexed="8"/>
      <name val="Cordia New"/>
      <family val="2"/>
    </font>
    <font>
      <sz val="13.5"/>
      <color indexed="8"/>
      <name val="Cordia New"/>
      <family val="2"/>
    </font>
    <font>
      <sz val="14"/>
      <color indexed="8"/>
      <name val="Cordia New"/>
      <family val="2"/>
    </font>
    <font>
      <sz val="19"/>
      <color indexed="8"/>
      <name val="Cordia New"/>
      <family val="2"/>
    </font>
    <font>
      <sz val="13"/>
      <color indexed="8"/>
      <name val="Cordia New"/>
      <family val="2"/>
    </font>
    <font>
      <sz val="10.85"/>
      <color indexed="8"/>
      <name val="CordiaUPC"/>
      <family val="2"/>
    </font>
    <font>
      <sz val="12.75"/>
      <color indexed="8"/>
      <name val="Cordia New"/>
      <family val="2"/>
    </font>
    <font>
      <sz val="14.75"/>
      <color indexed="8"/>
      <name val="Cordia New"/>
      <family val="2"/>
    </font>
    <font>
      <sz val="20.25"/>
      <color indexed="8"/>
      <name val="Cordia New"/>
      <family val="2"/>
    </font>
    <font>
      <sz val="19.25"/>
      <color indexed="8"/>
      <name val="Cordia New"/>
      <family val="2"/>
    </font>
    <font>
      <sz val="17.5"/>
      <color indexed="8"/>
      <name val="Cordia New"/>
      <family val="2"/>
    </font>
    <font>
      <sz val="12"/>
      <color indexed="8"/>
      <name val="Cordia New"/>
      <family val="2"/>
    </font>
    <font>
      <sz val="20.75"/>
      <color indexed="8"/>
      <name val="Cordia New"/>
      <family val="2"/>
    </font>
    <font>
      <sz val="16"/>
      <color indexed="8"/>
      <name val="Cordia New"/>
      <family val="2"/>
    </font>
    <font>
      <sz val="17"/>
      <color indexed="8"/>
      <name val="Cordia New"/>
      <family val="2"/>
    </font>
    <font>
      <sz val="17.25"/>
      <color indexed="8"/>
      <name val="Cordia New"/>
      <family val="2"/>
    </font>
    <font>
      <sz val="14.25"/>
      <color indexed="8"/>
      <name val="Cordia New"/>
      <family val="2"/>
    </font>
    <font>
      <sz val="13.75"/>
      <color indexed="8"/>
      <name val="Cordia New"/>
      <family val="2"/>
    </font>
    <font>
      <sz val="19.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AngsanaUPC"/>
      <family val="1"/>
    </font>
    <font>
      <b/>
      <sz val="16"/>
      <color indexed="8"/>
      <name val="Angsan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6"/>
      <color indexed="8"/>
      <name val="AngsanaUPC"/>
      <family val="1"/>
    </font>
    <font>
      <sz val="15"/>
      <color indexed="8"/>
      <name val="AngsanaUPC"/>
      <family val="1"/>
    </font>
    <font>
      <sz val="13.25"/>
      <color indexed="8"/>
      <name val="Cordia New"/>
      <family val="2"/>
    </font>
    <font>
      <b/>
      <sz val="16"/>
      <color indexed="8"/>
      <name val="Cordia New"/>
      <family val="2"/>
    </font>
    <font>
      <sz val="15.25"/>
      <color indexed="8"/>
      <name val="Cordia New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81" fontId="7" fillId="0" borderId="0" xfId="0" applyNumberFormat="1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55" applyFont="1" applyBorder="1" applyAlignment="1">
      <alignment horizontal="center"/>
      <protection/>
    </xf>
    <xf numFmtId="2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1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81" fontId="53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181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181" fontId="53" fillId="0" borderId="0" xfId="0" applyNumberFormat="1" applyFont="1" applyBorder="1" applyAlignment="1">
      <alignment horizontal="center"/>
    </xf>
    <xf numFmtId="180" fontId="53" fillId="0" borderId="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49" fontId="57" fillId="0" borderId="12" xfId="0" applyNumberFormat="1" applyFont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180" fontId="57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9" fontId="57" fillId="0" borderId="13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180" fontId="57" fillId="0" borderId="13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2" fontId="57" fillId="0" borderId="13" xfId="0" applyNumberFormat="1" applyFont="1" applyFill="1" applyBorder="1" applyAlignment="1">
      <alignment horizontal="center"/>
    </xf>
    <xf numFmtId="180" fontId="57" fillId="0" borderId="13" xfId="0" applyNumberFormat="1" applyFont="1" applyFill="1" applyBorder="1" applyAlignment="1">
      <alignment horizontal="center" vertical="center"/>
    </xf>
    <xf numFmtId="2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2" fontId="57" fillId="0" borderId="13" xfId="0" applyNumberFormat="1" applyFont="1" applyBorder="1" applyAlignment="1">
      <alignment horizontal="center"/>
    </xf>
    <xf numFmtId="180" fontId="57" fillId="0" borderId="13" xfId="0" applyNumberFormat="1" applyFont="1" applyBorder="1" applyAlignment="1">
      <alignment horizontal="center"/>
    </xf>
    <xf numFmtId="49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/>
    </xf>
    <xf numFmtId="180" fontId="57" fillId="0" borderId="14" xfId="0" applyNumberFormat="1" applyFont="1" applyFill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/>
    </xf>
    <xf numFmtId="180" fontId="57" fillId="0" borderId="14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80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81" fontId="57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 vertical="center"/>
    </xf>
    <xf numFmtId="0" fontId="61" fillId="0" borderId="0" xfId="55" applyFont="1" applyBorder="1" applyAlignment="1">
      <alignment horizontal="center"/>
      <protection/>
    </xf>
    <xf numFmtId="181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/>
    </xf>
    <xf numFmtId="181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centerContinuous"/>
    </xf>
    <xf numFmtId="181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0" fontId="57" fillId="0" borderId="0" xfId="0" applyFont="1" applyFill="1" applyAlignment="1">
      <alignment/>
    </xf>
    <xf numFmtId="181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180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2" fontId="57" fillId="0" borderId="12" xfId="0" applyNumberFormat="1" applyFont="1" applyFill="1" applyBorder="1" applyAlignment="1">
      <alignment horizontal="center" vertical="center"/>
    </xf>
    <xf numFmtId="180" fontId="57" fillId="0" borderId="1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2" fontId="57" fillId="0" borderId="14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2" fontId="57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181" fontId="57" fillId="0" borderId="0" xfId="0" applyNumberFormat="1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3" fillId="0" borderId="0" xfId="0" applyFont="1" applyBorder="1" applyAlignment="1">
      <alignment horizontal="centerContinuous"/>
    </xf>
    <xf numFmtId="0" fontId="54" fillId="0" borderId="0" xfId="0" applyFont="1" applyBorder="1" applyAlignment="1">
      <alignment horizontal="centerContinuous"/>
    </xf>
    <xf numFmtId="2" fontId="53" fillId="0" borderId="0" xfId="0" applyNumberFormat="1" applyFont="1" applyBorder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2" fontId="55" fillId="0" borderId="0" xfId="0" applyNumberFormat="1" applyFont="1" applyBorder="1" applyAlignment="1">
      <alignment horizontal="centerContinuous"/>
    </xf>
    <xf numFmtId="2" fontId="53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80" fontId="57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2" fontId="57" fillId="0" borderId="19" xfId="0" applyNumberFormat="1" applyFont="1" applyBorder="1" applyAlignment="1">
      <alignment horizontal="center" vertical="center"/>
    </xf>
    <xf numFmtId="180" fontId="57" fillId="0" borderId="19" xfId="0" applyNumberFormat="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80" fontId="57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3" fillId="0" borderId="0" xfId="0" applyFont="1" applyBorder="1" applyAlignment="1">
      <alignment horizontal="right"/>
    </xf>
    <xf numFmtId="181" fontId="53" fillId="0" borderId="0" xfId="0" applyNumberFormat="1" applyFont="1" applyBorder="1" applyAlignment="1">
      <alignment/>
    </xf>
    <xf numFmtId="181" fontId="55" fillId="0" borderId="0" xfId="0" applyNumberFormat="1" applyFont="1" applyBorder="1" applyAlignment="1">
      <alignment/>
    </xf>
    <xf numFmtId="181" fontId="57" fillId="0" borderId="0" xfId="0" applyNumberFormat="1" applyFont="1" applyBorder="1" applyAlignment="1">
      <alignment horizontal="center" vertical="center"/>
    </xf>
    <xf numFmtId="14" fontId="57" fillId="0" borderId="0" xfId="0" applyNumberFormat="1" applyFont="1" applyBorder="1" applyAlignment="1">
      <alignment vertical="center"/>
    </xf>
    <xf numFmtId="14" fontId="57" fillId="0" borderId="0" xfId="0" applyNumberFormat="1" applyFont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2" fontId="57" fillId="0" borderId="19" xfId="0" applyNumberFormat="1" applyFont="1" applyFill="1" applyBorder="1" applyAlignment="1">
      <alignment horizontal="center" vertical="center"/>
    </xf>
    <xf numFmtId="180" fontId="53" fillId="0" borderId="0" xfId="0" applyNumberFormat="1" applyFont="1" applyBorder="1" applyAlignment="1">
      <alignment/>
    </xf>
    <xf numFmtId="180" fontId="53" fillId="0" borderId="0" xfId="0" applyNumberFormat="1" applyFont="1" applyBorder="1" applyAlignment="1">
      <alignment horizontal="centerContinuous"/>
    </xf>
    <xf numFmtId="180" fontId="55" fillId="0" borderId="0" xfId="0" applyNumberFormat="1" applyFont="1" applyBorder="1" applyAlignment="1">
      <alignment horizontal="centerContinuous"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180" fontId="53" fillId="0" borderId="0" xfId="0" applyNumberFormat="1" applyFont="1" applyBorder="1" applyAlignment="1">
      <alignment/>
    </xf>
    <xf numFmtId="181" fontId="57" fillId="0" borderId="0" xfId="0" applyNumberFormat="1" applyFont="1" applyBorder="1" applyAlignment="1">
      <alignment/>
    </xf>
    <xf numFmtId="180" fontId="57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ESED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346259"/>
        <c:axId val="3116332"/>
      </c:scatterChart>
      <c:valAx>
        <c:axId val="34625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 val="autoZero"/>
        <c:crossBetween val="midCat"/>
        <c:dispUnits/>
      </c:valAx>
      <c:valAx>
        <c:axId val="311633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00925"/>
          <c:w val="0.85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'N.13a'!$H$11:$H$50</c:f>
              <c:numCache/>
            </c:numRef>
          </c:xVal>
          <c:yVal>
            <c:numRef>
              <c:f>'N.13a'!$C$11:$C$50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591204"/>
        <c:crossesAt val="100"/>
        <c:crossBetween val="midCat"/>
        <c:dispUnits/>
        <c:majorUnit val="500"/>
        <c:minorUnit val="100"/>
      </c:valAx>
      <c:valAx>
        <c:axId val="62591204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867659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75"/>
          <c:y val="0.00825"/>
          <c:w val="0.86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'N.13a'!$F$11:$F$50</c:f>
              <c:numCache/>
            </c:numRef>
          </c:xVal>
          <c:yVal>
            <c:numRef>
              <c:f>'N.13a'!$C$11:$C$50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722734"/>
        <c:crossesAt val="100"/>
        <c:crossBetween val="midCat"/>
        <c:dispUnits/>
        <c:majorUnit val="500"/>
        <c:minorUnit val="100"/>
      </c:valAx>
      <c:valAx>
        <c:axId val="36722734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449925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"/>
          <c:w val="0.8687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'N.13a'!$G$11:$G$50</c:f>
              <c:numCache/>
            </c:numRef>
          </c:xVal>
          <c:yVal>
            <c:numRef>
              <c:f>'N.13a'!$C$15:$C$50</c:f>
              <c:numCache/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751448"/>
        <c:crossesAt val="100"/>
        <c:crossBetween val="midCat"/>
        <c:dispUnits/>
        <c:majorUnit val="0.5"/>
        <c:minorUnit val="0.1"/>
      </c:valAx>
      <c:valAx>
        <c:axId val="21751448"/>
        <c:scaling>
          <c:orientation val="minMax"/>
          <c:max val="185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06915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6834"/>
        <c:crossesAt val="0"/>
        <c:crossBetween val="midCat"/>
        <c:dispUnits/>
        <c:majorUnit val="10"/>
      </c:valAx>
      <c:valAx>
        <c:axId val="1703683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9113779"/>
        <c:axId val="3780628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712237"/>
        <c:axId val="42410134"/>
      </c:scatterChart>
      <c:valAx>
        <c:axId val="19113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6284"/>
        <c:crosses val="autoZero"/>
        <c:crossBetween val="midCat"/>
        <c:dispUnits/>
      </c:val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 val="autoZero"/>
        <c:crossBetween val="midCat"/>
        <c:dispUnits/>
        <c:majorUnit val="1.5"/>
      </c:valAx>
      <c:valAx>
        <c:axId val="471223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0134"/>
        <c:crosses val="max"/>
        <c:crossBetween val="midCat"/>
        <c:dispUnits/>
      </c:valAx>
      <c:valAx>
        <c:axId val="42410134"/>
        <c:scaling>
          <c:orientation val="minMax"/>
        </c:scaling>
        <c:axPos val="l"/>
        <c:delete val="1"/>
        <c:majorTickMark val="out"/>
        <c:minorTickMark val="none"/>
        <c:tickLblPos val="nextTo"/>
        <c:crossAx val="471223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 val="autoZero"/>
        <c:crossBetween val="midCat"/>
        <c:dispUnits/>
      </c:valAx>
      <c:valAx>
        <c:axId val="12668800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9850"/>
        <c:crosses val="autoZero"/>
        <c:crossBetween val="midCat"/>
        <c:dispUnits/>
      </c:valAx>
      <c:valAx>
        <c:axId val="1953985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1640923"/>
        <c:axId val="3922398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7471573"/>
        <c:axId val="23026430"/>
      </c:scatterChart>
      <c:valAx>
        <c:axId val="4164092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 val="autoZero"/>
        <c:crossBetween val="midCat"/>
        <c:dispUnits/>
      </c:valAx>
      <c:valAx>
        <c:axId val="3922398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0923"/>
        <c:crosses val="autoZero"/>
        <c:crossBetween val="midCat"/>
        <c:dispUnits/>
        <c:majorUnit val="1"/>
      </c:valAx>
      <c:val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6430"/>
        <c:crosses val="max"/>
        <c:crossBetween val="midCat"/>
        <c:dispUnits/>
      </c:valAx>
      <c:valAx>
        <c:axId val="23026430"/>
        <c:scaling>
          <c:orientation val="minMax"/>
        </c:scaling>
        <c:axPos val="l"/>
        <c:delete val="1"/>
        <c:majorTickMark val="out"/>
        <c:minorTickMark val="none"/>
        <c:tickLblPos val="nextTo"/>
        <c:crossAx val="17471573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009"/>
          <c:w val="0.8582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'N.49'!$H$11:$H$51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5911279"/>
        <c:axId val="53201512"/>
      </c:scatterChart>
      <c:valAx>
        <c:axId val="591127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201512"/>
        <c:crossesAt val="264"/>
        <c:crossBetween val="midCat"/>
        <c:dispUnits/>
        <c:majorUnit val="100"/>
        <c:minorUnit val="50"/>
      </c:valAx>
      <c:valAx>
        <c:axId val="53201512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1127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'N.49'!$F$11:$F$51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9051561"/>
        <c:axId val="14355186"/>
      </c:scatterChart>
      <c:valAx>
        <c:axId val="905156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355186"/>
        <c:crossesAt val="264"/>
        <c:crossBetween val="midCat"/>
        <c:dispUnits/>
        <c:majorUnit val="100"/>
        <c:minorUnit val="50"/>
      </c:valAx>
      <c:valAx>
        <c:axId val="14355186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051561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8046989"/>
        <c:axId val="5109631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7213607"/>
        <c:axId val="45160416"/>
      </c:scatterChart>
      <c:valAx>
        <c:axId val="28046989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 val="autoZero"/>
        <c:crossBetween val="midCat"/>
        <c:dispUnits/>
      </c:valAx>
      <c:valAx>
        <c:axId val="5109631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crossBetween val="midCat"/>
        <c:dispUnits/>
        <c:majorUnit val="1"/>
      </c:valAx>
      <c:valAx>
        <c:axId val="57213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 val="max"/>
        <c:crossBetween val="midCat"/>
        <c:dispUnits/>
      </c:valAx>
      <c:valAx>
        <c:axId val="45160416"/>
        <c:scaling>
          <c:orientation val="minMax"/>
        </c:scaling>
        <c:axPos val="l"/>
        <c:delete val="1"/>
        <c:majorTickMark val="out"/>
        <c:minorTickMark val="none"/>
        <c:tickLblPos val="nextTo"/>
        <c:crossAx val="5721360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0"/>
          <c:w val="0.86875"/>
          <c:h val="0.96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'N.49'!$G$11:$G$51</c:f>
              <c:numCache/>
            </c:numRef>
          </c:xVal>
          <c:yVal>
            <c:numRef>
              <c:f>'N.49'!$C$11:$C$51</c:f>
              <c:numCache/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919388"/>
        <c:crossesAt val="264"/>
        <c:crossBetween val="midCat"/>
        <c:dispUnits/>
        <c:majorUnit val="0.5"/>
        <c:minorUnit val="0.1"/>
      </c:valAx>
      <c:valAx>
        <c:axId val="21919388"/>
        <c:scaling>
          <c:orientation val="minMax"/>
          <c:max val="269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08781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63056765"/>
        <c:axId val="30639974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7324311"/>
        <c:axId val="65918800"/>
      </c:scatterChart>
      <c:valAx>
        <c:axId val="63056765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 val="autoZero"/>
        <c:crossBetween val="midCat"/>
        <c:dispUnits/>
      </c:valAx>
      <c:valAx>
        <c:axId val="3063997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6765"/>
        <c:crosses val="autoZero"/>
        <c:crossBetween val="midCat"/>
        <c:dispUnits/>
        <c:majorUnit val="1.5"/>
      </c:valAx>
      <c:valAx>
        <c:axId val="7324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 val="max"/>
        <c:crossBetween val="midCat"/>
        <c:dispUnits/>
        <c:majorUnit val="0.18"/>
      </c:valAx>
      <c:valAx>
        <c:axId val="65918800"/>
        <c:scaling>
          <c:orientation val="minMax"/>
        </c:scaling>
        <c:axPos val="l"/>
        <c:delete val="1"/>
        <c:majorTickMark val="out"/>
        <c:minorTickMark val="none"/>
        <c:tickLblPos val="nextTo"/>
        <c:crossAx val="732431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56398289"/>
        <c:axId val="37822554"/>
      </c:scatterChart>
      <c:valAx>
        <c:axId val="5639828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 val="autoZero"/>
        <c:crossBetween val="midCat"/>
        <c:dispUnits/>
      </c:valAx>
      <c:valAx>
        <c:axId val="3782255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858667"/>
        <c:axId val="43728004"/>
      </c:scatterChart>
      <c:valAx>
        <c:axId val="4858667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 val="autoZero"/>
        <c:crossBetween val="midCat"/>
        <c:dispUnits/>
        <c:majorUnit val="20"/>
      </c:valAx>
      <c:valAx>
        <c:axId val="4372800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8007717"/>
        <c:axId val="5230740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1004607"/>
        <c:axId val="9041464"/>
      </c:scatterChart>
      <c:valAx>
        <c:axId val="5800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406"/>
        <c:crosses val="autoZero"/>
        <c:crossBetween val="midCat"/>
        <c:dispUnits/>
      </c:valAx>
      <c:valAx>
        <c:axId val="52307406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 val="autoZero"/>
        <c:crossBetween val="midCat"/>
        <c:dispUnits/>
        <c:majorUnit val="2"/>
      </c:valAx>
      <c:valAx>
        <c:axId val="100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1464"/>
        <c:crosses val="max"/>
        <c:crossBetween val="midCat"/>
        <c:dispUnits/>
        <c:majorUnit val="0.196"/>
      </c:valAx>
      <c:valAx>
        <c:axId val="9041464"/>
        <c:scaling>
          <c:orientation val="minMax"/>
        </c:scaling>
        <c:axPos val="l"/>
        <c:delete val="1"/>
        <c:majorTickMark val="out"/>
        <c:minorTickMark val="none"/>
        <c:tickLblPos val="nextTo"/>
        <c:crossAx val="100460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14264313"/>
        <c:axId val="61269954"/>
      </c:scatterChart>
      <c:valAx>
        <c:axId val="1426431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At val="0"/>
        <c:crossBetween val="midCat"/>
        <c:dispUnits/>
        <c:majorUnit val="10"/>
      </c:valAx>
      <c:valAx>
        <c:axId val="6126995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4558675"/>
        <c:axId val="6391921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38401997"/>
        <c:axId val="10073654"/>
      </c:scatterChart>
      <c:valAx>
        <c:axId val="145586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crossBetween val="midCat"/>
        <c:dispUnits/>
      </c:valAx>
      <c:valAx>
        <c:axId val="6391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 val="autoZero"/>
        <c:crossBetween val="midCat"/>
        <c:dispUnits/>
        <c:majorUnit val="1.5"/>
      </c:valAx>
      <c:valAx>
        <c:axId val="3840199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3654"/>
        <c:crosses val="max"/>
        <c:crossBetween val="midCat"/>
        <c:dispUnits/>
      </c:valAx>
      <c:valAx>
        <c:axId val="10073654"/>
        <c:scaling>
          <c:orientation val="minMax"/>
        </c:scaling>
        <c:axPos val="l"/>
        <c:delete val="1"/>
        <c:majorTickMark val="out"/>
        <c:minorTickMark val="none"/>
        <c:tickLblPos val="nextTo"/>
        <c:crossAx val="3840199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3554023"/>
        <c:axId val="10659616"/>
      </c:scatterChart>
      <c:valAx>
        <c:axId val="23554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9616"/>
        <c:crosses val="autoZero"/>
        <c:crossBetween val="midCat"/>
        <c:dispUnits/>
      </c:valAx>
      <c:valAx>
        <c:axId val="1065961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8827681"/>
        <c:axId val="58122538"/>
      </c:scatterChart>
      <c:valAx>
        <c:axId val="28827681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2538"/>
        <c:crosses val="autoZero"/>
        <c:crossBetween val="midCat"/>
        <c:dispUnits/>
      </c:valAx>
      <c:valAx>
        <c:axId val="5812253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3340795"/>
        <c:axId val="1030510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5637109"/>
        <c:axId val="29407390"/>
      </c:scatterChart>
      <c:valAx>
        <c:axId val="5334079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108"/>
        <c:crosses val="autoZero"/>
        <c:crossBetween val="midCat"/>
        <c:dispUnits/>
      </c:valAx>
      <c:valAx>
        <c:axId val="1030510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0795"/>
        <c:crosses val="autoZero"/>
        <c:crossBetween val="midCat"/>
        <c:dispUnits/>
        <c:majorUnit val="1"/>
      </c:valAx>
      <c:val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7390"/>
        <c:crosses val="max"/>
        <c:crossBetween val="midCat"/>
        <c:dispUnits/>
      </c:valAx>
      <c:valAx>
        <c:axId val="29407390"/>
        <c:scaling>
          <c:orientation val="minMax"/>
        </c:scaling>
        <c:axPos val="l"/>
        <c:delete val="1"/>
        <c:majorTickMark val="out"/>
        <c:minorTickMark val="none"/>
        <c:tickLblPos val="nextTo"/>
        <c:crossAx val="2563710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885"/>
          <c:h val="0.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'N.1'!$H$11:$H$55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3790561"/>
        <c:axId val="34115050"/>
      </c:scatterChart>
      <c:valAx>
        <c:axId val="3790561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115050"/>
        <c:crossesAt val="191"/>
        <c:crossBetween val="midCat"/>
        <c:dispUnits/>
        <c:majorUnit val="200"/>
        <c:minorUnit val="100"/>
      </c:valAx>
      <c:valAx>
        <c:axId val="34115050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9056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0085"/>
          <c:w val="0.85975"/>
          <c:h val="0.95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'N.64'!$H$11:$H$53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63339919"/>
        <c:axId val="33188360"/>
      </c:scatterChart>
      <c:valAx>
        <c:axId val="63339919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188360"/>
        <c:crossesAt val="210"/>
        <c:crossBetween val="midCat"/>
        <c:dispUnits/>
        <c:majorUnit val="100"/>
        <c:minorUnit val="50"/>
      </c:valAx>
      <c:valAx>
        <c:axId val="33188360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339919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2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'N.64'!$F$11:$F$53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02610"/>
        <c:crossesAt val="210"/>
        <c:crossBetween val="midCat"/>
        <c:dispUnits/>
        <c:majorUnit val="100"/>
        <c:minorUnit val="50"/>
      </c:valAx>
      <c:valAx>
        <c:axId val="3902610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259785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"/>
          <c:w val="0.868"/>
          <c:h val="0.9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'N.64'!$G$11:$G$53</c:f>
              <c:numCache/>
            </c:numRef>
          </c:xVal>
          <c:yVal>
            <c:numRef>
              <c:f>'N.64'!$C$11:$C$53</c:f>
              <c:numCache/>
            </c:numRef>
          </c:yVal>
          <c:smooth val="0"/>
        </c:ser>
        <c:axId val="35123491"/>
        <c:axId val="47675964"/>
      </c:scatterChart>
      <c:valAx>
        <c:axId val="3512349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675964"/>
        <c:crossesAt val="210"/>
        <c:crossBetween val="midCat"/>
        <c:dispUnits/>
        <c:majorUnit val="0.5"/>
        <c:minorUnit val="0.1"/>
      </c:valAx>
      <c:valAx>
        <c:axId val="47675964"/>
        <c:scaling>
          <c:orientation val="minMax"/>
          <c:max val="219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123491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ท่าวังผา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26430493"/>
        <c:axId val="36547846"/>
      </c:scatterChart>
      <c:valAx>
        <c:axId val="264304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7846"/>
        <c:crosses val="autoZero"/>
        <c:crossBetween val="midCat"/>
        <c:dispUnits/>
      </c:valAx>
      <c:valAx>
        <c:axId val="365478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ท่าวังผา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60495159"/>
        <c:axId val="758552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1160817"/>
        <c:axId val="10447354"/>
      </c:scatterChart>
      <c:valAx>
        <c:axId val="604951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5520"/>
        <c:crosses val="autoZero"/>
        <c:crossBetween val="midCat"/>
        <c:dispUnits/>
      </c:valAx>
      <c:valAx>
        <c:axId val="75855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159"/>
        <c:crosses val="autoZero"/>
        <c:crossBetween val="midCat"/>
        <c:dispUnits/>
        <c:majorUnit val="1"/>
      </c:valAx>
      <c:valAx>
        <c:axId val="116081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7354"/>
        <c:crosses val="max"/>
        <c:crossBetween val="midCat"/>
        <c:dispUnits/>
      </c:valAx>
      <c:valAx>
        <c:axId val="10447354"/>
        <c:scaling>
          <c:orientation val="minMax"/>
        </c:scaling>
        <c:axPos val="l"/>
        <c:delete val="1"/>
        <c:majorTickMark val="out"/>
        <c:minorTickMark val="none"/>
        <c:tickLblPos val="nextTo"/>
        <c:crossAx val="116081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6917323"/>
        <c:axId val="4092931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32819525"/>
        <c:axId val="26940270"/>
      </c:scatterChart>
      <c:valAx>
        <c:axId val="26917323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 val="autoZero"/>
        <c:crossBetween val="midCat"/>
        <c:dispUnits/>
      </c:valAx>
      <c:valAx>
        <c:axId val="4092931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 val="autoZero"/>
        <c:crossBetween val="midCat"/>
        <c:dispUnits/>
        <c:majorUnit val="1.5"/>
      </c:valAx>
      <c:val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 val="max"/>
        <c:crossBetween val="midCat"/>
        <c:dispUnits/>
        <c:majorUnit val="0.18"/>
      </c:valAx>
      <c:valAx>
        <c:axId val="26940270"/>
        <c:scaling>
          <c:orientation val="minMax"/>
        </c:scaling>
        <c:axPos val="l"/>
        <c:delete val="1"/>
        <c:majorTickMark val="out"/>
        <c:minorTickMark val="none"/>
        <c:tickLblPos val="nextTo"/>
        <c:crossAx val="3281952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41135839"/>
        <c:axId val="34678232"/>
      </c:scatterChart>
      <c:valAx>
        <c:axId val="4113583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crossBetween val="midCat"/>
        <c:dispUnits/>
      </c:valAx>
      <c:valAx>
        <c:axId val="3467823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crossBetween val="midCat"/>
        <c:dispUnits/>
        <c:majorUnit val="20"/>
      </c:valAx>
      <c:valAx>
        <c:axId val="5747337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นาน้อย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7498355"/>
        <c:axId val="2483201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22161517"/>
        <c:axId val="65235926"/>
      </c:scatterChart>
      <c:valAx>
        <c:axId val="4749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 val="autoZero"/>
        <c:crossBetween val="midCat"/>
        <c:dispUnits/>
      </c:valAx>
      <c:valAx>
        <c:axId val="24832012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 val="autoZero"/>
        <c:crossBetween val="midCat"/>
        <c:dispUnits/>
        <c:majorUnit val="2"/>
      </c:valAx>
      <c:val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max"/>
        <c:crossBetween val="midCat"/>
        <c:dispUnits/>
        <c:majorUnit val="0.196"/>
      </c:valAx>
      <c:valAx>
        <c:axId val="65235926"/>
        <c:scaling>
          <c:orientation val="minMax"/>
        </c:scaling>
        <c:axPos val="l"/>
        <c:delete val="1"/>
        <c:majorTickMark val="out"/>
        <c:minorTickMark val="none"/>
        <c:tickLblPos val="nextTo"/>
        <c:crossAx val="2216151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50252423"/>
        <c:axId val="49618624"/>
      </c:scatterChart>
      <c:valAx>
        <c:axId val="5025242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0"/>
        <c:crossBetween val="midCat"/>
        <c:dispUnits/>
        <c:majorUnit val="10"/>
      </c:valAx>
      <c:valAx>
        <c:axId val="49618624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86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'N.1'!$F$11:$F$55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855636"/>
        <c:crossesAt val="191"/>
        <c:crossBetween val="midCat"/>
        <c:dispUnits/>
        <c:majorUnit val="100"/>
        <c:minorUnit val="50"/>
      </c:valAx>
      <c:valAx>
        <c:axId val="11855636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599995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3914433"/>
        <c:axId val="59685578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99291"/>
        <c:axId val="2693620"/>
      </c:scatterChart>
      <c:valAx>
        <c:axId val="43914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 val="autoZero"/>
        <c:crossBetween val="midCat"/>
        <c:dispUnits/>
      </c:val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 val="autoZero"/>
        <c:crossBetween val="midCat"/>
        <c:dispUnits/>
        <c:majorUnit val="1.5"/>
      </c:valAx>
      <c:valAx>
        <c:axId val="29929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max"/>
        <c:crossBetween val="midCat"/>
        <c:dispUnits/>
      </c:valAx>
      <c:valAx>
        <c:axId val="2693620"/>
        <c:scaling>
          <c:orientation val="minMax"/>
        </c:scaling>
        <c:axPos val="l"/>
        <c:delete val="1"/>
        <c:majorTickMark val="out"/>
        <c:minorTickMark val="none"/>
        <c:tickLblPos val="nextTo"/>
        <c:crossAx val="29929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4242581"/>
        <c:axId val="16856638"/>
      </c:scatterChart>
      <c:valAx>
        <c:axId val="242425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 val="autoZero"/>
        <c:crossBetween val="midCat"/>
        <c:dispUnits/>
      </c:valAx>
      <c:valAx>
        <c:axId val="1685663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7492015"/>
        <c:axId val="23210408"/>
      </c:scatterChart>
      <c:valAx>
        <c:axId val="1749201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 val="autoZero"/>
        <c:crossBetween val="midCat"/>
        <c:dispUnits/>
      </c:valAx>
      <c:valAx>
        <c:axId val="2321040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7567081"/>
        <c:axId val="99486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8953795"/>
        <c:axId val="13475292"/>
      </c:scatterChart>
      <c:valAx>
        <c:axId val="7567081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 val="autoZero"/>
        <c:crossBetween val="midCat"/>
        <c:dispUnits/>
      </c:valAx>
      <c:valAx>
        <c:axId val="99486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7081"/>
        <c:crosses val="autoZero"/>
        <c:crossBetween val="midCat"/>
        <c:dispUnits/>
        <c:majorUnit val="1"/>
      </c:valAx>
      <c:val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 val="max"/>
        <c:crossBetween val="midCat"/>
        <c:dispUnits/>
      </c:valAx>
      <c:valAx>
        <c:axId val="13475292"/>
        <c:scaling>
          <c:orientation val="minMax"/>
        </c:scaling>
        <c:axPos val="l"/>
        <c:delete val="1"/>
        <c:majorTickMark val="out"/>
        <c:minorTickMark val="none"/>
        <c:tickLblPos val="nextTo"/>
        <c:crossAx val="8953795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75"/>
          <c:y val="0.009"/>
          <c:w val="0.8665"/>
          <c:h val="0.9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'N.65'!$H$11:$H$52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1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756838"/>
        <c:crossesAt val="0"/>
        <c:crossBetween val="midCat"/>
        <c:dispUnits/>
        <c:majorUnit val="20"/>
        <c:minorUnit val="10"/>
      </c:valAx>
      <c:valAx>
        <c:axId val="1775683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416876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8937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'N.65'!$F$11:$F$52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017744"/>
        <c:crossesAt val="0"/>
        <c:crossBetween val="midCat"/>
        <c:dispUnits/>
        <c:majorUnit val="20"/>
        <c:minorUnit val="10"/>
      </c:valAx>
      <c:valAx>
        <c:axId val="2901774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593815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"/>
          <c:w val="0.884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'N.65'!$G$11:$G$52</c:f>
              <c:numCache/>
            </c:numRef>
          </c:xVal>
          <c:yVal>
            <c:numRef>
              <c:f>'N.65'!$B$11:$B$52</c:f>
              <c:numCache/>
            </c:numRef>
          </c:yVal>
          <c:smooth val="0"/>
        </c:ser>
        <c:axId val="59833105"/>
        <c:axId val="1627034"/>
      </c:scatterChart>
      <c:valAx>
        <c:axId val="59833105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27034"/>
        <c:crossesAt val="0"/>
        <c:crossBetween val="midCat"/>
        <c:dispUnits/>
        <c:majorUnit val="0.2"/>
        <c:minorUnit val="0.1"/>
      </c:valAx>
      <c:valAx>
        <c:axId val="162703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833105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4643307"/>
        <c:axId val="6468090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5257189"/>
        <c:axId val="4661518"/>
      </c:scatterChart>
      <c:valAx>
        <c:axId val="146433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 val="autoZero"/>
        <c:crossBetween val="midCat"/>
        <c:dispUnits/>
      </c:valAx>
      <c:valAx>
        <c:axId val="6468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 val="autoZero"/>
        <c:crossBetween val="midCat"/>
        <c:dispUnits/>
        <c:majorUnit val="1.5"/>
      </c:valAx>
      <c:valAx>
        <c:axId val="4525718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18"/>
        <c:crosses val="max"/>
        <c:crossBetween val="midCat"/>
        <c:dispUnits/>
      </c:valAx>
      <c:valAx>
        <c:axId val="4661518"/>
        <c:scaling>
          <c:orientation val="minMax"/>
        </c:scaling>
        <c:axPos val="l"/>
        <c:delete val="1"/>
        <c:majorTickMark val="out"/>
        <c:minorTickMark val="none"/>
        <c:tickLblPos val="nextTo"/>
        <c:crossAx val="4525718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41953663"/>
        <c:axId val="42038648"/>
      </c:scatterChart>
      <c:valAx>
        <c:axId val="41953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 val="autoZero"/>
        <c:crossBetween val="midCat"/>
        <c:dispUnits/>
      </c:valAx>
      <c:valAx>
        <c:axId val="42038648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66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2803513"/>
        <c:axId val="49687298"/>
      </c:scatterChart>
      <c:valAx>
        <c:axId val="42803513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crossBetween val="midCat"/>
        <c:dispUnits/>
      </c:valAx>
      <c:valAx>
        <c:axId val="496872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"/>
          <c:y val="0"/>
          <c:w val="0.859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'N.1'!$G$11:$G$55</c:f>
              <c:numCache/>
            </c:numRef>
          </c:xVal>
          <c:yVal>
            <c:numRef>
              <c:f>'N.1'!$C$11:$C$55</c:f>
              <c:numCache/>
            </c:numRef>
          </c:yVal>
          <c:smooth val="0"/>
        </c:ser>
        <c:axId val="39591861"/>
        <c:axId val="20782430"/>
      </c:scatterChart>
      <c:valAx>
        <c:axId val="3959186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782430"/>
        <c:crossesAt val="191"/>
        <c:crossBetween val="midCat"/>
        <c:dispUnits/>
        <c:majorUnit val="0.5"/>
        <c:minorUnit val="0.25"/>
      </c:valAx>
      <c:valAx>
        <c:axId val="20782430"/>
        <c:scaling>
          <c:orientation val="minMax"/>
          <c:max val="201"/>
          <c:min val="19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591861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4532499"/>
        <c:axId val="65248172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50362637"/>
        <c:axId val="50610550"/>
      </c:scatterChart>
      <c:valAx>
        <c:axId val="445324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 val="autoZero"/>
        <c:crossBetween val="midCat"/>
        <c:dispUnits/>
      </c:valAx>
      <c:valAx>
        <c:axId val="652481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 val="autoZero"/>
        <c:crossBetween val="midCat"/>
        <c:dispUnits/>
        <c:majorUnit val="1"/>
      </c:valAx>
      <c:valAx>
        <c:axId val="5036263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 val="max"/>
        <c:crossBetween val="midCat"/>
        <c:dispUnits/>
      </c:valAx>
      <c:valAx>
        <c:axId val="50610550"/>
        <c:scaling>
          <c:orientation val="minMax"/>
        </c:scaling>
        <c:axPos val="l"/>
        <c:delete val="1"/>
        <c:majorTickMark val="out"/>
        <c:minorTickMark val="none"/>
        <c:tickLblPos val="nextTo"/>
        <c:crossAx val="5036263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"/>
          <c:y val="0.01075"/>
          <c:w val="0.8625"/>
          <c:h val="0.9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'N.75'!$H$11:$H$51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52841767"/>
        <c:axId val="5813856"/>
      </c:scatterChart>
      <c:valAx>
        <c:axId val="52841767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13856"/>
        <c:crossesAt val="1"/>
        <c:crossBetween val="midCat"/>
        <c:dispUnits/>
        <c:majorUnit val="100"/>
        <c:minorUnit val="50"/>
      </c:valAx>
      <c:valAx>
        <c:axId val="5813856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841767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2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'N.75'!$F$11:$F$51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52324705"/>
        <c:axId val="1160298"/>
      </c:scatterChart>
      <c:valAx>
        <c:axId val="52324705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60298"/>
        <c:crossesAt val="0"/>
        <c:crossBetween val="midCat"/>
        <c:dispUnits/>
        <c:majorUnit val="100"/>
        <c:minorUnit val="50"/>
      </c:valAx>
      <c:valAx>
        <c:axId val="1160298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324705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75"/>
          <c:y val="0"/>
          <c:w val="0.8537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'N.75'!$G$11:$G$51</c:f>
              <c:numCache/>
            </c:numRef>
          </c:xVal>
          <c:yVal>
            <c:numRef>
              <c:f>'N.75'!$B$11:$B$51</c:f>
              <c:numCache/>
            </c:numRef>
          </c:yVal>
          <c:smooth val="0"/>
        </c:ser>
        <c:axId val="10442683"/>
        <c:axId val="26875284"/>
      </c:scatterChart>
      <c:valAx>
        <c:axId val="1044268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75284"/>
        <c:crossesAt val="0"/>
        <c:crossBetween val="midCat"/>
        <c:dispUnits/>
        <c:majorUnit val="0.5"/>
        <c:minorUnit val="0.25"/>
      </c:valAx>
      <c:valAx>
        <c:axId val="26875284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442683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2824143"/>
        <c:axId val="5655240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50897161"/>
        <c:axId val="55421266"/>
      </c:scatterChart>
      <c:valAx>
        <c:axId val="528241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 val="autoZero"/>
        <c:crossBetween val="midCat"/>
        <c:dispUnits/>
      </c:valAx>
      <c:valAx>
        <c:axId val="5655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 val="autoZero"/>
        <c:crossBetween val="midCat"/>
        <c:dispUnits/>
        <c:majorUnit val="1.5"/>
      </c:valAx>
      <c:valAx>
        <c:axId val="5089716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 val="max"/>
        <c:crossBetween val="midCat"/>
        <c:dispUnits/>
      </c:valAx>
      <c:valAx>
        <c:axId val="55421266"/>
        <c:scaling>
          <c:orientation val="minMax"/>
        </c:scaling>
        <c:axPos val="l"/>
        <c:delete val="1"/>
        <c:majorTickMark val="out"/>
        <c:minorTickMark val="none"/>
        <c:tickLblPos val="nextTo"/>
        <c:crossAx val="50897161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9029347"/>
        <c:axId val="59937532"/>
      </c:scatterChart>
      <c:valAx>
        <c:axId val="29029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37532"/>
        <c:crosses val="autoZero"/>
        <c:crossBetween val="midCat"/>
        <c:dispUnits/>
      </c:valAx>
      <c:valAx>
        <c:axId val="5993753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934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2566877"/>
        <c:axId val="23101894"/>
      </c:scatterChart>
      <c:valAx>
        <c:axId val="2566877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894"/>
        <c:crosses val="autoZero"/>
        <c:crossBetween val="midCat"/>
        <c:dispUnits/>
      </c:valAx>
      <c:valAx>
        <c:axId val="231018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6877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น่าน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590455"/>
        <c:axId val="59314096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4064817"/>
        <c:axId val="39712442"/>
      </c:scatterChart>
      <c:valAx>
        <c:axId val="6590455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ม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4096"/>
        <c:crosses val="autoZero"/>
        <c:crossBetween val="midCat"/>
        <c:dispUnits/>
      </c:valAx>
      <c:valAx>
        <c:axId val="5931409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55"/>
        <c:crosses val="autoZero"/>
        <c:crossBetween val="midCat"/>
        <c:dispUnits/>
        <c:majorUnit val="1"/>
      </c:valAx>
      <c:valAx>
        <c:axId val="6406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2442"/>
        <c:crosses val="max"/>
        <c:crossBetween val="midCat"/>
        <c:dispUnits/>
      </c:valAx>
      <c:valAx>
        <c:axId val="39712442"/>
        <c:scaling>
          <c:orientation val="minMax"/>
        </c:scaling>
        <c:axPos val="l"/>
        <c:delete val="1"/>
        <c:majorTickMark val="out"/>
        <c:minorTickMark val="none"/>
        <c:tickLblPos val="nextTo"/>
        <c:crossAx val="64064817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emf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emf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1.emf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image" Target="../media/image1.emf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image" Target="../media/image1.emf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Relationship Id="rId7" Type="http://schemas.openxmlformats.org/officeDocument/2006/relationships/chart" Target="/xl/charts/chart52.xml" /><Relationship Id="rId8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7"/>
        <xdr:cNvGraphicFramePr/>
      </xdr:nvGraphicFramePr>
      <xdr:xfrm>
        <a:off x="7277100" y="266700"/>
        <a:ext cx="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62</xdr:row>
      <xdr:rowOff>0</xdr:rowOff>
    </xdr:to>
    <xdr:graphicFrame>
      <xdr:nvGraphicFramePr>
        <xdr:cNvPr id="2" name="Chart 8"/>
        <xdr:cNvGraphicFramePr/>
      </xdr:nvGraphicFramePr>
      <xdr:xfrm>
        <a:off x="7277100" y="6076950"/>
        <a:ext cx="0" cy="1029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257175</xdr:rowOff>
    </xdr:from>
    <xdr:to>
      <xdr:col>10</xdr:col>
      <xdr:colOff>561975</xdr:colOff>
      <xdr:row>57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77100" y="15297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523875</xdr:colOff>
      <xdr:row>3</xdr:row>
      <xdr:rowOff>333375</xdr:rowOff>
    </xdr:from>
    <xdr:to>
      <xdr:col>21</xdr:col>
      <xdr:colOff>542925</xdr:colOff>
      <xdr:row>16</xdr:row>
      <xdr:rowOff>47625</xdr:rowOff>
    </xdr:to>
    <xdr:graphicFrame>
      <xdr:nvGraphicFramePr>
        <xdr:cNvPr id="5" name="Chart 13"/>
        <xdr:cNvGraphicFramePr/>
      </xdr:nvGraphicFramePr>
      <xdr:xfrm>
        <a:off x="9801225" y="1057275"/>
        <a:ext cx="50006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561975</xdr:colOff>
      <xdr:row>15</xdr:row>
      <xdr:rowOff>190500</xdr:rowOff>
    </xdr:from>
    <xdr:to>
      <xdr:col>22</xdr:col>
      <xdr:colOff>304800</xdr:colOff>
      <xdr:row>27</xdr:row>
      <xdr:rowOff>152400</xdr:rowOff>
    </xdr:to>
    <xdr:graphicFrame>
      <xdr:nvGraphicFramePr>
        <xdr:cNvPr id="6" name="Chart 14"/>
        <xdr:cNvGraphicFramePr/>
      </xdr:nvGraphicFramePr>
      <xdr:xfrm>
        <a:off x="9839325" y="4067175"/>
        <a:ext cx="533400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552450</xdr:colOff>
      <xdr:row>27</xdr:row>
      <xdr:rowOff>104775</xdr:rowOff>
    </xdr:from>
    <xdr:to>
      <xdr:col>22</xdr:col>
      <xdr:colOff>304800</xdr:colOff>
      <xdr:row>39</xdr:row>
      <xdr:rowOff>85725</xdr:rowOff>
    </xdr:to>
    <xdr:graphicFrame>
      <xdr:nvGraphicFramePr>
        <xdr:cNvPr id="7" name="Chart 15"/>
        <xdr:cNvGraphicFramePr/>
      </xdr:nvGraphicFramePr>
      <xdr:xfrm>
        <a:off x="9829800" y="7143750"/>
        <a:ext cx="5343525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285750</xdr:colOff>
      <xdr:row>0</xdr:row>
      <xdr:rowOff>133350</xdr:rowOff>
    </xdr:from>
    <xdr:ext cx="5067300" cy="857250"/>
    <xdr:sp>
      <xdr:nvSpPr>
        <xdr:cNvPr id="8" name="Text Box 16"/>
        <xdr:cNvSpPr txBox="1">
          <a:spLocks noChangeArrowheads="1"/>
        </xdr:cNvSpPr>
      </xdr:nvSpPr>
      <xdr:spPr>
        <a:xfrm>
          <a:off x="6953250" y="133350"/>
          <a:ext cx="50673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N.1)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400925" y="6105525"/>
        <a:ext cx="0" cy="1537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0092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476250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8"/>
        <xdr:cNvGraphicFramePr/>
      </xdr:nvGraphicFramePr>
      <xdr:xfrm>
        <a:off x="740092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50</xdr:row>
      <xdr:rowOff>0</xdr:rowOff>
    </xdr:to>
    <xdr:graphicFrame>
      <xdr:nvGraphicFramePr>
        <xdr:cNvPr id="5" name="Chart 9"/>
        <xdr:cNvGraphicFramePr/>
      </xdr:nvGraphicFramePr>
      <xdr:xfrm>
        <a:off x="7400925" y="6115050"/>
        <a:ext cx="0" cy="709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238125</xdr:colOff>
      <xdr:row>3</xdr:row>
      <xdr:rowOff>276225</xdr:rowOff>
    </xdr:from>
    <xdr:to>
      <xdr:col>21</xdr:col>
      <xdr:colOff>409575</xdr:colOff>
      <xdr:row>15</xdr:row>
      <xdr:rowOff>257175</xdr:rowOff>
    </xdr:to>
    <xdr:graphicFrame>
      <xdr:nvGraphicFramePr>
        <xdr:cNvPr id="6" name="Chart 11"/>
        <xdr:cNvGraphicFramePr/>
      </xdr:nvGraphicFramePr>
      <xdr:xfrm>
        <a:off x="9639300" y="1000125"/>
        <a:ext cx="5153025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257175</xdr:colOff>
      <xdr:row>15</xdr:row>
      <xdr:rowOff>57150</xdr:rowOff>
    </xdr:from>
    <xdr:to>
      <xdr:col>22</xdr:col>
      <xdr:colOff>276225</xdr:colOff>
      <xdr:row>27</xdr:row>
      <xdr:rowOff>19050</xdr:rowOff>
    </xdr:to>
    <xdr:graphicFrame>
      <xdr:nvGraphicFramePr>
        <xdr:cNvPr id="7" name="Chart 12"/>
        <xdr:cNvGraphicFramePr/>
      </xdr:nvGraphicFramePr>
      <xdr:xfrm>
        <a:off x="9658350" y="3933825"/>
        <a:ext cx="56102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314325</xdr:colOff>
      <xdr:row>26</xdr:row>
      <xdr:rowOff>238125</xdr:rowOff>
    </xdr:from>
    <xdr:to>
      <xdr:col>22</xdr:col>
      <xdr:colOff>66675</xdr:colOff>
      <xdr:row>38</xdr:row>
      <xdr:rowOff>219075</xdr:rowOff>
    </xdr:to>
    <xdr:graphicFrame>
      <xdr:nvGraphicFramePr>
        <xdr:cNvPr id="8" name="Chart 13"/>
        <xdr:cNvGraphicFramePr/>
      </xdr:nvGraphicFramePr>
      <xdr:xfrm>
        <a:off x="9715500" y="7048500"/>
        <a:ext cx="5343525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9</xdr:col>
      <xdr:colOff>276225</xdr:colOff>
      <xdr:row>0</xdr:row>
      <xdr:rowOff>133350</xdr:rowOff>
    </xdr:from>
    <xdr:ext cx="5067300" cy="962025"/>
    <xdr:sp>
      <xdr:nvSpPr>
        <xdr:cNvPr id="9" name="Text Box 14"/>
        <xdr:cNvSpPr txBox="1">
          <a:spLocks noChangeArrowheads="1"/>
        </xdr:cNvSpPr>
      </xdr:nvSpPr>
      <xdr:spPr>
        <a:xfrm>
          <a:off x="7067550" y="133350"/>
          <a:ext cx="5067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N.13A)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6781800" y="476250"/>
        <a:ext cx="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295275</xdr:colOff>
      <xdr:row>0</xdr:row>
      <xdr:rowOff>0</xdr:rowOff>
    </xdr:from>
    <xdr:to>
      <xdr:col>5</xdr:col>
      <xdr:colOff>352425</xdr:colOff>
      <xdr:row>3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3" name="Chart 4"/>
        <xdr:cNvGraphicFramePr/>
      </xdr:nvGraphicFramePr>
      <xdr:xfrm>
        <a:off x="7353300" y="6105525"/>
        <a:ext cx="0" cy="2097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4" name="Chart 5"/>
        <xdr:cNvGraphicFramePr/>
      </xdr:nvGraphicFramePr>
      <xdr:xfrm>
        <a:off x="7353300" y="0"/>
        <a:ext cx="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5" name="Chart 6"/>
        <xdr:cNvGraphicFramePr/>
      </xdr:nvGraphicFramePr>
      <xdr:xfrm>
        <a:off x="7353300" y="266700"/>
        <a:ext cx="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7353300" y="6115050"/>
        <a:ext cx="0" cy="1189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7353300" y="16944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19050</xdr:colOff>
      <xdr:row>3</xdr:row>
      <xdr:rowOff>295275</xdr:rowOff>
    </xdr:from>
    <xdr:to>
      <xdr:col>22</xdr:col>
      <xdr:colOff>428625</xdr:colOff>
      <xdr:row>16</xdr:row>
      <xdr:rowOff>9525</xdr:rowOff>
    </xdr:to>
    <xdr:graphicFrame>
      <xdr:nvGraphicFramePr>
        <xdr:cNvPr id="8" name="Chart 9"/>
        <xdr:cNvGraphicFramePr/>
      </xdr:nvGraphicFramePr>
      <xdr:xfrm>
        <a:off x="10048875" y="1019175"/>
        <a:ext cx="53244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28575</xdr:colOff>
      <xdr:row>15</xdr:row>
      <xdr:rowOff>190500</xdr:rowOff>
    </xdr:from>
    <xdr:to>
      <xdr:col>22</xdr:col>
      <xdr:colOff>447675</xdr:colOff>
      <xdr:row>27</xdr:row>
      <xdr:rowOff>152400</xdr:rowOff>
    </xdr:to>
    <xdr:graphicFrame>
      <xdr:nvGraphicFramePr>
        <xdr:cNvPr id="9" name="Chart 10"/>
        <xdr:cNvGraphicFramePr/>
      </xdr:nvGraphicFramePr>
      <xdr:xfrm>
        <a:off x="10058400" y="4067175"/>
        <a:ext cx="533400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19050</xdr:colOff>
      <xdr:row>27</xdr:row>
      <xdr:rowOff>104775</xdr:rowOff>
    </xdr:from>
    <xdr:to>
      <xdr:col>22</xdr:col>
      <xdr:colOff>447675</xdr:colOff>
      <xdr:row>39</xdr:row>
      <xdr:rowOff>257175</xdr:rowOff>
    </xdr:to>
    <xdr:graphicFrame>
      <xdr:nvGraphicFramePr>
        <xdr:cNvPr id="10" name="Chart 11"/>
        <xdr:cNvGraphicFramePr/>
      </xdr:nvGraphicFramePr>
      <xdr:xfrm>
        <a:off x="10048875" y="7181850"/>
        <a:ext cx="5343525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9</xdr:col>
      <xdr:colOff>276225</xdr:colOff>
      <xdr:row>0</xdr:row>
      <xdr:rowOff>133350</xdr:rowOff>
    </xdr:from>
    <xdr:ext cx="5067300" cy="962025"/>
    <xdr:sp>
      <xdr:nvSpPr>
        <xdr:cNvPr id="11" name="Text Box 12"/>
        <xdr:cNvSpPr txBox="1">
          <a:spLocks noChangeArrowheads="1"/>
        </xdr:cNvSpPr>
      </xdr:nvSpPr>
      <xdr:spPr>
        <a:xfrm>
          <a:off x="7019925" y="133350"/>
          <a:ext cx="5067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N.49)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อ.ปัว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7496175" y="6391275"/>
        <a:ext cx="0" cy="1002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2" name="Chart 2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304800</xdr:colOff>
      <xdr:row>0</xdr:row>
      <xdr:rowOff>0</xdr:rowOff>
    </xdr:from>
    <xdr:to>
      <xdr:col>5</xdr:col>
      <xdr:colOff>371475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4" name="Chart 5"/>
        <xdr:cNvGraphicFramePr/>
      </xdr:nvGraphicFramePr>
      <xdr:xfrm>
        <a:off x="7496175" y="266700"/>
        <a:ext cx="0" cy="591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66</xdr:row>
      <xdr:rowOff>0</xdr:rowOff>
    </xdr:to>
    <xdr:graphicFrame>
      <xdr:nvGraphicFramePr>
        <xdr:cNvPr id="5" name="Chart 6"/>
        <xdr:cNvGraphicFramePr/>
      </xdr:nvGraphicFramePr>
      <xdr:xfrm>
        <a:off x="7496175" y="6391275"/>
        <a:ext cx="0" cy="1111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6" name="Chart 7"/>
        <xdr:cNvGraphicFramePr/>
      </xdr:nvGraphicFramePr>
      <xdr:xfrm>
        <a:off x="6924675" y="476250"/>
        <a:ext cx="0" cy="613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102</xdr:row>
      <xdr:rowOff>0</xdr:rowOff>
    </xdr:to>
    <xdr:graphicFrame>
      <xdr:nvGraphicFramePr>
        <xdr:cNvPr id="7" name="Chart 8"/>
        <xdr:cNvGraphicFramePr/>
      </xdr:nvGraphicFramePr>
      <xdr:xfrm>
        <a:off x="7496175" y="6372225"/>
        <a:ext cx="0" cy="2107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8" name="Chart 9"/>
        <xdr:cNvGraphicFramePr/>
      </xdr:nvGraphicFramePr>
      <xdr:xfrm>
        <a:off x="7496175" y="0"/>
        <a:ext cx="0" cy="623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9" name="Chart 10"/>
        <xdr:cNvGraphicFramePr/>
      </xdr:nvGraphicFramePr>
      <xdr:xfrm>
        <a:off x="7496175" y="266700"/>
        <a:ext cx="0" cy="594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68</xdr:row>
      <xdr:rowOff>0</xdr:rowOff>
    </xdr:to>
    <xdr:graphicFrame>
      <xdr:nvGraphicFramePr>
        <xdr:cNvPr id="10" name="Chart 11"/>
        <xdr:cNvGraphicFramePr/>
      </xdr:nvGraphicFramePr>
      <xdr:xfrm>
        <a:off x="7496175" y="6381750"/>
        <a:ext cx="0" cy="11677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561975</xdr:colOff>
      <xdr:row>64</xdr:row>
      <xdr:rowOff>0</xdr:rowOff>
    </xdr:to>
    <xdr:sp>
      <xdr:nvSpPr>
        <xdr:cNvPr id="11" name="Text 8"/>
        <xdr:cNvSpPr txBox="1">
          <a:spLocks noChangeArrowheads="1"/>
        </xdr:cNvSpPr>
      </xdr:nvSpPr>
      <xdr:spPr>
        <a:xfrm>
          <a:off x="7496175" y="169545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485775</xdr:colOff>
      <xdr:row>5</xdr:row>
      <xdr:rowOff>133350</xdr:rowOff>
    </xdr:from>
    <xdr:to>
      <xdr:col>21</xdr:col>
      <xdr:colOff>219075</xdr:colOff>
      <xdr:row>17</xdr:row>
      <xdr:rowOff>57150</xdr:rowOff>
    </xdr:to>
    <xdr:graphicFrame>
      <xdr:nvGraphicFramePr>
        <xdr:cNvPr id="12" name="Chart 13"/>
        <xdr:cNvGraphicFramePr/>
      </xdr:nvGraphicFramePr>
      <xdr:xfrm>
        <a:off x="9372600" y="1247775"/>
        <a:ext cx="53244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533400</xdr:colOff>
      <xdr:row>16</xdr:row>
      <xdr:rowOff>142875</xdr:rowOff>
    </xdr:from>
    <xdr:to>
      <xdr:col>21</xdr:col>
      <xdr:colOff>276225</xdr:colOff>
      <xdr:row>28</xdr:row>
      <xdr:rowOff>104775</xdr:rowOff>
    </xdr:to>
    <xdr:graphicFrame>
      <xdr:nvGraphicFramePr>
        <xdr:cNvPr id="13" name="Chart 14"/>
        <xdr:cNvGraphicFramePr/>
      </xdr:nvGraphicFramePr>
      <xdr:xfrm>
        <a:off x="9420225" y="4286250"/>
        <a:ext cx="5334000" cy="3162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571500</xdr:colOff>
      <xdr:row>29</xdr:row>
      <xdr:rowOff>85725</xdr:rowOff>
    </xdr:from>
    <xdr:to>
      <xdr:col>21</xdr:col>
      <xdr:colOff>323850</xdr:colOff>
      <xdr:row>41</xdr:row>
      <xdr:rowOff>66675</xdr:rowOff>
    </xdr:to>
    <xdr:graphicFrame>
      <xdr:nvGraphicFramePr>
        <xdr:cNvPr id="14" name="Chart 15"/>
        <xdr:cNvGraphicFramePr/>
      </xdr:nvGraphicFramePr>
      <xdr:xfrm>
        <a:off x="9458325" y="7696200"/>
        <a:ext cx="5343525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13</xdr:col>
      <xdr:colOff>457200</xdr:colOff>
      <xdr:row>0</xdr:row>
      <xdr:rowOff>133350</xdr:rowOff>
    </xdr:from>
    <xdr:ext cx="5534025" cy="933450"/>
    <xdr:sp>
      <xdr:nvSpPr>
        <xdr:cNvPr id="15" name="Text Box 16"/>
        <xdr:cNvSpPr txBox="1">
          <a:spLocks noChangeArrowheads="1"/>
        </xdr:cNvSpPr>
      </xdr:nvSpPr>
      <xdr:spPr>
        <a:xfrm>
          <a:off x="99536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38100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477125" y="304800"/>
        <a:ext cx="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24</xdr:row>
      <xdr:rowOff>142875</xdr:rowOff>
    </xdr:from>
    <xdr:to>
      <xdr:col>10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477125" y="6419850"/>
        <a:ext cx="0" cy="1185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152400</xdr:colOff>
      <xdr:row>0</xdr:row>
      <xdr:rowOff>0</xdr:rowOff>
    </xdr:from>
    <xdr:to>
      <xdr:col>5</xdr:col>
      <xdr:colOff>257175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7477125" y="6391275"/>
        <a:ext cx="0" cy="1162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5" name="Chart 6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>
      <xdr:nvGraphicFramePr>
        <xdr:cNvPr id="6" name="Chart 7"/>
        <xdr:cNvGraphicFramePr/>
      </xdr:nvGraphicFramePr>
      <xdr:xfrm>
        <a:off x="7477125" y="266700"/>
        <a:ext cx="0" cy="591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72</xdr:row>
      <xdr:rowOff>0</xdr:rowOff>
    </xdr:to>
    <xdr:graphicFrame>
      <xdr:nvGraphicFramePr>
        <xdr:cNvPr id="7" name="Chart 8"/>
        <xdr:cNvGraphicFramePr/>
      </xdr:nvGraphicFramePr>
      <xdr:xfrm>
        <a:off x="7477125" y="6391275"/>
        <a:ext cx="0" cy="12715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>
      <xdr:nvGraphicFramePr>
        <xdr:cNvPr id="8" name="Chart 9"/>
        <xdr:cNvGraphicFramePr/>
      </xdr:nvGraphicFramePr>
      <xdr:xfrm>
        <a:off x="6905625" y="476250"/>
        <a:ext cx="0" cy="613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108</xdr:row>
      <xdr:rowOff>0</xdr:rowOff>
    </xdr:to>
    <xdr:graphicFrame>
      <xdr:nvGraphicFramePr>
        <xdr:cNvPr id="9" name="Chart 10"/>
        <xdr:cNvGraphicFramePr/>
      </xdr:nvGraphicFramePr>
      <xdr:xfrm>
        <a:off x="7477125" y="6372225"/>
        <a:ext cx="0" cy="22679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>
      <xdr:nvGraphicFramePr>
        <xdr:cNvPr id="10" name="Chart 11"/>
        <xdr:cNvGraphicFramePr/>
      </xdr:nvGraphicFramePr>
      <xdr:xfrm>
        <a:off x="7477125" y="0"/>
        <a:ext cx="0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>
      <xdr:nvGraphicFramePr>
        <xdr:cNvPr id="11" name="Chart 12"/>
        <xdr:cNvGraphicFramePr/>
      </xdr:nvGraphicFramePr>
      <xdr:xfrm>
        <a:off x="7477125" y="266700"/>
        <a:ext cx="0" cy="594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74</xdr:row>
      <xdr:rowOff>0</xdr:rowOff>
    </xdr:to>
    <xdr:graphicFrame>
      <xdr:nvGraphicFramePr>
        <xdr:cNvPr id="12" name="Chart 13"/>
        <xdr:cNvGraphicFramePr/>
      </xdr:nvGraphicFramePr>
      <xdr:xfrm>
        <a:off x="7477125" y="6381750"/>
        <a:ext cx="0" cy="1327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10</xdr:col>
      <xdr:colOff>561975</xdr:colOff>
      <xdr:row>70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477125" y="185547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123825</xdr:colOff>
      <xdr:row>5</xdr:row>
      <xdr:rowOff>76200</xdr:rowOff>
    </xdr:from>
    <xdr:to>
      <xdr:col>22</xdr:col>
      <xdr:colOff>552450</xdr:colOff>
      <xdr:row>15</xdr:row>
      <xdr:rowOff>247650</xdr:rowOff>
    </xdr:to>
    <xdr:graphicFrame>
      <xdr:nvGraphicFramePr>
        <xdr:cNvPr id="14" name="Chart 15"/>
        <xdr:cNvGraphicFramePr/>
      </xdr:nvGraphicFramePr>
      <xdr:xfrm>
        <a:off x="9601200" y="1190625"/>
        <a:ext cx="6019800" cy="2933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200025</xdr:colOff>
      <xdr:row>15</xdr:row>
      <xdr:rowOff>19050</xdr:rowOff>
    </xdr:from>
    <xdr:to>
      <xdr:col>23</xdr:col>
      <xdr:colOff>219075</xdr:colOff>
      <xdr:row>27</xdr:row>
      <xdr:rowOff>247650</xdr:rowOff>
    </xdr:to>
    <xdr:graphicFrame>
      <xdr:nvGraphicFramePr>
        <xdr:cNvPr id="15" name="Chart 16"/>
        <xdr:cNvGraphicFramePr/>
      </xdr:nvGraphicFramePr>
      <xdr:xfrm>
        <a:off x="9677400" y="3895725"/>
        <a:ext cx="6219825" cy="3429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28575</xdr:colOff>
      <xdr:row>27</xdr:row>
      <xdr:rowOff>219075</xdr:rowOff>
    </xdr:from>
    <xdr:to>
      <xdr:col>23</xdr:col>
      <xdr:colOff>228600</xdr:colOff>
      <xdr:row>38</xdr:row>
      <xdr:rowOff>180975</xdr:rowOff>
    </xdr:to>
    <xdr:graphicFrame>
      <xdr:nvGraphicFramePr>
        <xdr:cNvPr id="16" name="Chart 17"/>
        <xdr:cNvGraphicFramePr/>
      </xdr:nvGraphicFramePr>
      <xdr:xfrm>
        <a:off x="9505950" y="7296150"/>
        <a:ext cx="64008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14</xdr:col>
      <xdr:colOff>104775</xdr:colOff>
      <xdr:row>0</xdr:row>
      <xdr:rowOff>57150</xdr:rowOff>
    </xdr:from>
    <xdr:ext cx="5534025" cy="933450"/>
    <xdr:sp>
      <xdr:nvSpPr>
        <xdr:cNvPr id="17" name="Text Box 18"/>
        <xdr:cNvSpPr txBox="1">
          <a:spLocks noChangeArrowheads="1"/>
        </xdr:cNvSpPr>
      </xdr:nvSpPr>
      <xdr:spPr>
        <a:xfrm>
          <a:off x="10258425" y="571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แม่น้ำยาว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N.65)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อ.ท่าวังผา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95250</xdr:rowOff>
    </xdr:from>
    <xdr:to>
      <xdr:col>10</xdr:col>
      <xdr:colOff>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496175" y="6105525"/>
        <a:ext cx="0" cy="1594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2" name="Chart 2"/>
        <xdr:cNvGraphicFramePr/>
      </xdr:nvGraphicFramePr>
      <xdr:xfrm>
        <a:off x="7496175" y="0"/>
        <a:ext cx="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0</xdr:rowOff>
    </xdr:from>
    <xdr:to>
      <xdr:col>5</xdr:col>
      <xdr:colOff>447675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4" name="Chart 4"/>
        <xdr:cNvGraphicFramePr/>
      </xdr:nvGraphicFramePr>
      <xdr:xfrm>
        <a:off x="7496175" y="266700"/>
        <a:ext cx="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49</xdr:row>
      <xdr:rowOff>0</xdr:rowOff>
    </xdr:to>
    <xdr:graphicFrame>
      <xdr:nvGraphicFramePr>
        <xdr:cNvPr id="5" name="Chart 5"/>
        <xdr:cNvGraphicFramePr/>
      </xdr:nvGraphicFramePr>
      <xdr:xfrm>
        <a:off x="7496175" y="6115050"/>
        <a:ext cx="0" cy="686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10</xdr:col>
      <xdr:colOff>561975</xdr:colOff>
      <xdr:row>46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7496175" y="12182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9</xdr:col>
      <xdr:colOff>285750</xdr:colOff>
      <xdr:row>0</xdr:row>
      <xdr:rowOff>114300</xdr:rowOff>
    </xdr:from>
    <xdr:ext cx="5067300" cy="981075"/>
    <xdr:sp>
      <xdr:nvSpPr>
        <xdr:cNvPr id="7" name="Text Box 11"/>
        <xdr:cNvSpPr txBox="1">
          <a:spLocks noChangeArrowheads="1"/>
        </xdr:cNvSpPr>
      </xdr:nvSpPr>
      <xdr:spPr>
        <a:xfrm>
          <a:off x="7172325" y="114300"/>
          <a:ext cx="50673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 แม่น้ำน่าน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N.75)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อ.เวียงสา  จ.น่าน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  <xdr:twoCellAnchor>
    <xdr:from>
      <xdr:col>12</xdr:col>
      <xdr:colOff>219075</xdr:colOff>
      <xdr:row>4</xdr:row>
      <xdr:rowOff>0</xdr:rowOff>
    </xdr:from>
    <xdr:to>
      <xdr:col>21</xdr:col>
      <xdr:colOff>104775</xdr:colOff>
      <xdr:row>16</xdr:row>
      <xdr:rowOff>57150</xdr:rowOff>
    </xdr:to>
    <xdr:graphicFrame>
      <xdr:nvGraphicFramePr>
        <xdr:cNvPr id="8" name="Chart 12"/>
        <xdr:cNvGraphicFramePr/>
      </xdr:nvGraphicFramePr>
      <xdr:xfrm>
        <a:off x="9105900" y="1057275"/>
        <a:ext cx="5476875" cy="3143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200025</xdr:colOff>
      <xdr:row>16</xdr:row>
      <xdr:rowOff>200025</xdr:rowOff>
    </xdr:from>
    <xdr:to>
      <xdr:col>20</xdr:col>
      <xdr:colOff>409575</xdr:colOff>
      <xdr:row>28</xdr:row>
      <xdr:rowOff>171450</xdr:rowOff>
    </xdr:to>
    <xdr:graphicFrame>
      <xdr:nvGraphicFramePr>
        <xdr:cNvPr id="9" name="Chart 13"/>
        <xdr:cNvGraphicFramePr/>
      </xdr:nvGraphicFramePr>
      <xdr:xfrm>
        <a:off x="9086850" y="4343400"/>
        <a:ext cx="51911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180975</xdr:colOff>
      <xdr:row>28</xdr:row>
      <xdr:rowOff>200025</xdr:rowOff>
    </xdr:from>
    <xdr:to>
      <xdr:col>20</xdr:col>
      <xdr:colOff>419100</xdr:colOff>
      <xdr:row>40</xdr:row>
      <xdr:rowOff>190500</xdr:rowOff>
    </xdr:to>
    <xdr:graphicFrame>
      <xdr:nvGraphicFramePr>
        <xdr:cNvPr id="10" name="Chart 14"/>
        <xdr:cNvGraphicFramePr/>
      </xdr:nvGraphicFramePr>
      <xdr:xfrm>
        <a:off x="9067800" y="7543800"/>
        <a:ext cx="52197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9"/>
      <sheetName val="N.64"/>
      <sheetName val="N.63"/>
      <sheetName val="N.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300"/>
  <sheetViews>
    <sheetView tabSelected="1" zoomScale="130" zoomScaleNormal="130" zoomScalePageLayoutView="0" workbookViewId="0" topLeftCell="A1">
      <selection activeCell="H2" sqref="H2"/>
    </sheetView>
  </sheetViews>
  <sheetFormatPr defaultColWidth="9.140625" defaultRowHeight="21.75"/>
  <cols>
    <col min="1" max="1" width="8.28125" style="191" customWidth="1"/>
    <col min="2" max="3" width="8.7109375" style="60" customWidth="1"/>
    <col min="4" max="4" width="11.7109375" style="60" customWidth="1"/>
    <col min="5" max="6" width="9.28125" style="60" customWidth="1"/>
    <col min="7" max="7" width="11.28125" style="192" customWidth="1"/>
    <col min="8" max="8" width="10.7109375" style="60" customWidth="1"/>
    <col min="9" max="9" width="22.00390625" style="99" customWidth="1"/>
    <col min="10" max="10" width="9.140625" style="60" customWidth="1"/>
    <col min="11" max="11" width="10.7109375" style="60" customWidth="1"/>
    <col min="12" max="12" width="10.140625" style="60" customWidth="1"/>
    <col min="13" max="13" width="9.140625" style="60" customWidth="1"/>
    <col min="14" max="14" width="10.140625" style="60" customWidth="1"/>
    <col min="15" max="15" width="9.7109375" style="60" customWidth="1"/>
    <col min="16" max="23" width="9.140625" style="60" customWidth="1"/>
    <col min="24" max="26" width="9.140625" style="107" customWidth="1"/>
    <col min="27" max="16384" width="9.140625" style="60" customWidth="1"/>
  </cols>
  <sheetData>
    <row r="1" spans="1:26" s="54" customFormat="1" ht="21" customHeight="1">
      <c r="A1" s="50" t="s">
        <v>48</v>
      </c>
      <c r="G1" s="183"/>
      <c r="I1" s="174" t="s">
        <v>0</v>
      </c>
      <c r="X1" s="70"/>
      <c r="Y1" s="70"/>
      <c r="Z1" s="70"/>
    </row>
    <row r="2" spans="1:26" s="54" customFormat="1" ht="21" customHeight="1">
      <c r="A2" s="175" t="s">
        <v>1</v>
      </c>
      <c r="B2" s="53"/>
      <c r="C2" s="70"/>
      <c r="D2" s="155"/>
      <c r="E2" s="155"/>
      <c r="F2" s="155"/>
      <c r="G2" s="184"/>
      <c r="H2" s="155"/>
      <c r="I2" s="52"/>
      <c r="X2" s="70"/>
      <c r="Y2" s="70"/>
      <c r="Z2" s="70"/>
    </row>
    <row r="3" spans="1:26" s="62" customFormat="1" ht="15" customHeight="1">
      <c r="A3" s="176"/>
      <c r="B3" s="58"/>
      <c r="C3" s="158"/>
      <c r="D3" s="158"/>
      <c r="E3" s="158"/>
      <c r="F3" s="158"/>
      <c r="G3" s="185"/>
      <c r="H3" s="158"/>
      <c r="I3" s="58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  <c r="V3" s="61"/>
      <c r="X3" s="186"/>
      <c r="Y3" s="186"/>
      <c r="Z3" s="186"/>
    </row>
    <row r="4" spans="1:26" s="187" customFormat="1" ht="26.2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  <c r="Q4" s="64"/>
      <c r="R4" s="64"/>
      <c r="S4" s="65"/>
      <c r="T4" s="65"/>
      <c r="U4" s="65"/>
      <c r="V4" s="65"/>
      <c r="X4" s="188"/>
      <c r="Y4" s="188"/>
      <c r="Z4" s="188"/>
    </row>
    <row r="5" spans="2:26" s="62" customFormat="1" ht="4.5" customHeight="1">
      <c r="B5" s="58"/>
      <c r="C5" s="158"/>
      <c r="D5" s="158"/>
      <c r="E5" s="158"/>
      <c r="F5" s="158"/>
      <c r="G5" s="185"/>
      <c r="H5" s="158"/>
      <c r="I5" s="58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X5" s="186"/>
      <c r="Y5" s="186"/>
      <c r="Z5" s="186"/>
    </row>
    <row r="6" spans="1:26" s="54" customFormat="1" ht="22.5" customHeight="1">
      <c r="A6" s="175" t="s">
        <v>3</v>
      </c>
      <c r="B6" s="53"/>
      <c r="D6" s="189" t="s">
        <v>4</v>
      </c>
      <c r="E6" s="53"/>
      <c r="F6" s="53"/>
      <c r="G6" s="190" t="s">
        <v>5</v>
      </c>
      <c r="I6" s="53"/>
      <c r="X6" s="70"/>
      <c r="Y6" s="70"/>
      <c r="Z6" s="70"/>
    </row>
    <row r="7" spans="1:26" s="54" customFormat="1" ht="22.5" customHeight="1">
      <c r="A7" s="175" t="s">
        <v>6</v>
      </c>
      <c r="B7" s="53"/>
      <c r="D7" s="189" t="s">
        <v>7</v>
      </c>
      <c r="E7" s="53"/>
      <c r="F7" s="53"/>
      <c r="G7" s="190" t="s">
        <v>8</v>
      </c>
      <c r="I7" s="53"/>
      <c r="X7" s="70"/>
      <c r="Y7" s="70"/>
      <c r="Z7" s="70"/>
    </row>
    <row r="8" spans="1:26" s="54" customFormat="1" ht="22.5" customHeight="1">
      <c r="A8" s="175" t="s">
        <v>9</v>
      </c>
      <c r="B8" s="53"/>
      <c r="C8" s="67">
        <v>192.2</v>
      </c>
      <c r="D8" s="51" t="s">
        <v>10</v>
      </c>
      <c r="F8" s="53"/>
      <c r="G8" s="162" t="s">
        <v>53</v>
      </c>
      <c r="I8" s="53"/>
      <c r="X8" s="70"/>
      <c r="Y8" s="70"/>
      <c r="Z8" s="70"/>
    </row>
    <row r="9" spans="1:26" s="54" customFormat="1" ht="22.5" customHeight="1">
      <c r="A9" s="68" t="s">
        <v>32</v>
      </c>
      <c r="B9" s="69" t="s">
        <v>11</v>
      </c>
      <c r="C9" s="69" t="s">
        <v>11</v>
      </c>
      <c r="D9" s="69" t="s">
        <v>12</v>
      </c>
      <c r="E9" s="69" t="s">
        <v>13</v>
      </c>
      <c r="F9" s="69" t="s">
        <v>14</v>
      </c>
      <c r="G9" s="69" t="s">
        <v>15</v>
      </c>
      <c r="H9" s="69" t="s">
        <v>16</v>
      </c>
      <c r="I9" s="68" t="s">
        <v>33</v>
      </c>
      <c r="X9" s="70"/>
      <c r="Y9" s="70"/>
      <c r="Z9" s="70"/>
    </row>
    <row r="10" spans="1:26" s="54" customFormat="1" ht="22.5" customHeight="1">
      <c r="A10" s="71"/>
      <c r="B10" s="72" t="s">
        <v>26</v>
      </c>
      <c r="C10" s="72" t="s">
        <v>10</v>
      </c>
      <c r="D10" s="72" t="s">
        <v>17</v>
      </c>
      <c r="E10" s="72" t="s">
        <v>18</v>
      </c>
      <c r="F10" s="72" t="s">
        <v>19</v>
      </c>
      <c r="G10" s="72" t="s">
        <v>20</v>
      </c>
      <c r="H10" s="72" t="s">
        <v>21</v>
      </c>
      <c r="I10" s="71"/>
      <c r="X10" s="70"/>
      <c r="Y10" s="70"/>
      <c r="Z10" s="70"/>
    </row>
    <row r="11" spans="1:26" s="77" customFormat="1" ht="21" customHeight="1">
      <c r="A11" s="73" t="s">
        <v>55</v>
      </c>
      <c r="B11" s="74">
        <v>-0.17</v>
      </c>
      <c r="C11" s="75">
        <f aca="true" t="shared" si="0" ref="C11:C50">$C$8+B11</f>
        <v>192.03</v>
      </c>
      <c r="D11" s="74" t="s">
        <v>57</v>
      </c>
      <c r="E11" s="74">
        <v>62.1</v>
      </c>
      <c r="F11" s="74">
        <v>115.89</v>
      </c>
      <c r="G11" s="75">
        <f aca="true" t="shared" si="1" ref="G11:G22">H11/F11</f>
        <v>0.0631547156786608</v>
      </c>
      <c r="H11" s="75">
        <v>7.319</v>
      </c>
      <c r="I11" s="143" t="s">
        <v>331</v>
      </c>
      <c r="W11" s="78"/>
      <c r="X11" s="105"/>
      <c r="Y11" s="105"/>
      <c r="Z11" s="105"/>
    </row>
    <row r="12" spans="1:26" s="77" customFormat="1" ht="21" customHeight="1">
      <c r="A12" s="79" t="s">
        <v>56</v>
      </c>
      <c r="B12" s="80">
        <v>0.01</v>
      </c>
      <c r="C12" s="81">
        <f t="shared" si="0"/>
        <v>192.20999999999998</v>
      </c>
      <c r="D12" s="80" t="s">
        <v>58</v>
      </c>
      <c r="E12" s="80">
        <v>63.2</v>
      </c>
      <c r="F12" s="80">
        <v>127.1</v>
      </c>
      <c r="G12" s="81">
        <f t="shared" si="1"/>
        <v>0.11029110936270654</v>
      </c>
      <c r="H12" s="81">
        <v>14.018</v>
      </c>
      <c r="I12" s="145" t="s">
        <v>49</v>
      </c>
      <c r="W12" s="78"/>
      <c r="X12" s="105"/>
      <c r="Y12" s="105"/>
      <c r="Z12" s="105"/>
    </row>
    <row r="13" spans="1:26" s="77" customFormat="1" ht="21" customHeight="1">
      <c r="A13" s="79" t="s">
        <v>69</v>
      </c>
      <c r="B13" s="80">
        <v>-0.13</v>
      </c>
      <c r="C13" s="81">
        <f t="shared" si="0"/>
        <v>192.07</v>
      </c>
      <c r="D13" s="80" t="s">
        <v>73</v>
      </c>
      <c r="E13" s="80">
        <v>62.7</v>
      </c>
      <c r="F13" s="80">
        <v>118.92</v>
      </c>
      <c r="G13" s="81">
        <f t="shared" si="1"/>
        <v>0.080179952909519</v>
      </c>
      <c r="H13" s="81">
        <v>9.535</v>
      </c>
      <c r="I13" s="145" t="s">
        <v>49</v>
      </c>
      <c r="W13" s="78"/>
      <c r="X13" s="105"/>
      <c r="Y13" s="105"/>
      <c r="Z13" s="105"/>
    </row>
    <row r="14" spans="1:26" s="77" customFormat="1" ht="21" customHeight="1">
      <c r="A14" s="79" t="s">
        <v>70</v>
      </c>
      <c r="B14" s="80">
        <v>0.03</v>
      </c>
      <c r="C14" s="81">
        <f t="shared" si="0"/>
        <v>192.23</v>
      </c>
      <c r="D14" s="80" t="s">
        <v>74</v>
      </c>
      <c r="E14" s="80">
        <v>63.4</v>
      </c>
      <c r="F14" s="80">
        <v>118.97</v>
      </c>
      <c r="G14" s="81">
        <f t="shared" si="1"/>
        <v>0.12567033705976297</v>
      </c>
      <c r="H14" s="81">
        <v>14.951</v>
      </c>
      <c r="I14" s="145" t="s">
        <v>49</v>
      </c>
      <c r="W14" s="78"/>
      <c r="X14" s="105"/>
      <c r="Y14" s="105"/>
      <c r="Z14" s="105"/>
    </row>
    <row r="15" spans="1:26" s="77" customFormat="1" ht="21" customHeight="1">
      <c r="A15" s="79" t="s">
        <v>71</v>
      </c>
      <c r="B15" s="80">
        <v>-0.07</v>
      </c>
      <c r="C15" s="81">
        <f t="shared" si="0"/>
        <v>192.13</v>
      </c>
      <c r="D15" s="80" t="s">
        <v>75</v>
      </c>
      <c r="E15" s="80">
        <v>62.8</v>
      </c>
      <c r="F15" s="80">
        <v>124.17</v>
      </c>
      <c r="G15" s="81">
        <f t="shared" si="1"/>
        <v>0.09764838527824757</v>
      </c>
      <c r="H15" s="81">
        <v>12.125</v>
      </c>
      <c r="I15" s="145" t="s">
        <v>49</v>
      </c>
      <c r="W15" s="78"/>
      <c r="X15" s="105"/>
      <c r="Y15" s="105"/>
      <c r="Z15" s="105"/>
    </row>
    <row r="16" spans="1:26" s="77" customFormat="1" ht="21" customHeight="1">
      <c r="A16" s="79" t="s">
        <v>72</v>
      </c>
      <c r="B16" s="80">
        <v>-0.06</v>
      </c>
      <c r="C16" s="81">
        <f t="shared" si="0"/>
        <v>192.14</v>
      </c>
      <c r="D16" s="80" t="s">
        <v>76</v>
      </c>
      <c r="E16" s="80">
        <v>63.1</v>
      </c>
      <c r="F16" s="80">
        <v>124.76</v>
      </c>
      <c r="G16" s="81">
        <f t="shared" si="1"/>
        <v>0.10484129528695094</v>
      </c>
      <c r="H16" s="81">
        <v>13.08</v>
      </c>
      <c r="I16" s="145" t="s">
        <v>49</v>
      </c>
      <c r="W16" s="78"/>
      <c r="X16" s="105"/>
      <c r="Y16" s="105"/>
      <c r="Z16" s="105"/>
    </row>
    <row r="17" spans="1:26" s="77" customFormat="1" ht="21" customHeight="1">
      <c r="A17" s="79" t="s">
        <v>102</v>
      </c>
      <c r="B17" s="80">
        <v>-0.06</v>
      </c>
      <c r="C17" s="81">
        <f t="shared" si="0"/>
        <v>192.14</v>
      </c>
      <c r="D17" s="80" t="s">
        <v>57</v>
      </c>
      <c r="E17" s="80">
        <v>62.1</v>
      </c>
      <c r="F17" s="80">
        <v>123.5</v>
      </c>
      <c r="G17" s="81">
        <f t="shared" si="1"/>
        <v>0.11881781376518218</v>
      </c>
      <c r="H17" s="81">
        <v>14.674</v>
      </c>
      <c r="I17" s="145" t="s">
        <v>49</v>
      </c>
      <c r="W17" s="78"/>
      <c r="X17" s="105"/>
      <c r="Y17" s="105"/>
      <c r="Z17" s="105"/>
    </row>
    <row r="18" spans="1:26" s="77" customFormat="1" ht="21" customHeight="1">
      <c r="A18" s="79" t="s">
        <v>104</v>
      </c>
      <c r="B18" s="80">
        <v>-0.09</v>
      </c>
      <c r="C18" s="81">
        <f t="shared" si="0"/>
        <v>192.10999999999999</v>
      </c>
      <c r="D18" s="80" t="s">
        <v>107</v>
      </c>
      <c r="E18" s="80">
        <v>62.1</v>
      </c>
      <c r="F18" s="80">
        <v>119.82</v>
      </c>
      <c r="G18" s="81">
        <f t="shared" si="1"/>
        <v>0.08799866466366217</v>
      </c>
      <c r="H18" s="81">
        <v>10.544</v>
      </c>
      <c r="I18" s="145" t="s">
        <v>49</v>
      </c>
      <c r="W18" s="78"/>
      <c r="X18" s="105"/>
      <c r="Y18" s="105"/>
      <c r="Z18" s="105"/>
    </row>
    <row r="19" spans="1:26" s="77" customFormat="1" ht="21" customHeight="1">
      <c r="A19" s="79" t="s">
        <v>105</v>
      </c>
      <c r="B19" s="80">
        <v>0.18</v>
      </c>
      <c r="C19" s="81">
        <f t="shared" si="0"/>
        <v>192.38</v>
      </c>
      <c r="D19" s="80" t="s">
        <v>108</v>
      </c>
      <c r="E19" s="80">
        <v>62.9</v>
      </c>
      <c r="F19" s="80">
        <v>135.31</v>
      </c>
      <c r="G19" s="81">
        <f t="shared" si="1"/>
        <v>0.18267681619983742</v>
      </c>
      <c r="H19" s="81">
        <v>24.718</v>
      </c>
      <c r="I19" s="145" t="s">
        <v>49</v>
      </c>
      <c r="W19" s="78"/>
      <c r="X19" s="105"/>
      <c r="Y19" s="105"/>
      <c r="Z19" s="105"/>
    </row>
    <row r="20" spans="1:26" s="77" customFormat="1" ht="21" customHeight="1">
      <c r="A20" s="79" t="s">
        <v>106</v>
      </c>
      <c r="B20" s="80">
        <v>0.1</v>
      </c>
      <c r="C20" s="81">
        <f t="shared" si="0"/>
        <v>192.29999999999998</v>
      </c>
      <c r="D20" s="80" t="s">
        <v>109</v>
      </c>
      <c r="E20" s="80">
        <v>62.9</v>
      </c>
      <c r="F20" s="80">
        <v>131.28</v>
      </c>
      <c r="G20" s="81">
        <f t="shared" si="1"/>
        <v>0.14055453991468617</v>
      </c>
      <c r="H20" s="81">
        <v>18.452</v>
      </c>
      <c r="I20" s="145" t="s">
        <v>49</v>
      </c>
      <c r="W20" s="78"/>
      <c r="X20" s="105"/>
      <c r="Y20" s="105"/>
      <c r="Z20" s="105"/>
    </row>
    <row r="21" spans="1:26" s="77" customFormat="1" ht="21" customHeight="1">
      <c r="A21" s="79" t="s">
        <v>139</v>
      </c>
      <c r="B21" s="80">
        <v>-0.18</v>
      </c>
      <c r="C21" s="81">
        <f t="shared" si="0"/>
        <v>192.01999999999998</v>
      </c>
      <c r="D21" s="80" t="s">
        <v>143</v>
      </c>
      <c r="E21" s="80">
        <v>62.1</v>
      </c>
      <c r="F21" s="80">
        <v>107.51</v>
      </c>
      <c r="G21" s="81">
        <f t="shared" si="1"/>
        <v>0.061938424332620215</v>
      </c>
      <c r="H21" s="81">
        <v>6.659</v>
      </c>
      <c r="I21" s="145" t="s">
        <v>49</v>
      </c>
      <c r="W21" s="78"/>
      <c r="X21" s="105"/>
      <c r="Y21" s="105"/>
      <c r="Z21" s="105"/>
    </row>
    <row r="22" spans="1:26" s="77" customFormat="1" ht="18" customHeight="1">
      <c r="A22" s="79" t="s">
        <v>138</v>
      </c>
      <c r="B22" s="80">
        <v>1.3</v>
      </c>
      <c r="C22" s="81">
        <f t="shared" si="0"/>
        <v>193.5</v>
      </c>
      <c r="D22" s="80" t="s">
        <v>114</v>
      </c>
      <c r="E22" s="80">
        <v>70</v>
      </c>
      <c r="F22" s="80">
        <v>215.33</v>
      </c>
      <c r="G22" s="81">
        <f t="shared" si="1"/>
        <v>0.5787721172154368</v>
      </c>
      <c r="H22" s="81">
        <v>124.627</v>
      </c>
      <c r="I22" s="145" t="s">
        <v>49</v>
      </c>
      <c r="W22" s="78"/>
      <c r="X22" s="105"/>
      <c r="Y22" s="105"/>
      <c r="Z22" s="105"/>
    </row>
    <row r="23" spans="1:26" s="77" customFormat="1" ht="21" customHeight="1">
      <c r="A23" s="79" t="s">
        <v>140</v>
      </c>
      <c r="B23" s="80">
        <v>0.15</v>
      </c>
      <c r="C23" s="81">
        <f t="shared" si="0"/>
        <v>192.35</v>
      </c>
      <c r="D23" s="80" t="s">
        <v>144</v>
      </c>
      <c r="E23" s="80">
        <v>63.1</v>
      </c>
      <c r="F23" s="80">
        <v>133.54</v>
      </c>
      <c r="G23" s="81">
        <f aca="true" t="shared" si="2" ref="G23:G50">H23/F23</f>
        <v>0.16759772352853078</v>
      </c>
      <c r="H23" s="81">
        <v>22.381</v>
      </c>
      <c r="I23" s="145" t="s">
        <v>49</v>
      </c>
      <c r="W23" s="78"/>
      <c r="X23" s="105"/>
      <c r="Y23" s="105"/>
      <c r="Z23" s="105"/>
    </row>
    <row r="24" spans="1:26" s="77" customFormat="1" ht="21" customHeight="1">
      <c r="A24" s="79" t="s">
        <v>141</v>
      </c>
      <c r="B24" s="80">
        <v>1.2</v>
      </c>
      <c r="C24" s="81">
        <f t="shared" si="0"/>
        <v>193.39999999999998</v>
      </c>
      <c r="D24" s="80" t="s">
        <v>145</v>
      </c>
      <c r="E24" s="80">
        <v>70</v>
      </c>
      <c r="F24" s="80">
        <v>203.6</v>
      </c>
      <c r="G24" s="81">
        <f t="shared" si="2"/>
        <v>0.5536198428290766</v>
      </c>
      <c r="H24" s="81">
        <v>112.717</v>
      </c>
      <c r="I24" s="145" t="s">
        <v>49</v>
      </c>
      <c r="W24" s="78"/>
      <c r="X24" s="105"/>
      <c r="Y24" s="105"/>
      <c r="Z24" s="105"/>
    </row>
    <row r="25" spans="1:26" s="77" customFormat="1" ht="21" customHeight="1">
      <c r="A25" s="79" t="s">
        <v>142</v>
      </c>
      <c r="B25" s="80">
        <v>1.88</v>
      </c>
      <c r="C25" s="81">
        <f t="shared" si="0"/>
        <v>194.07999999999998</v>
      </c>
      <c r="D25" s="80" t="s">
        <v>146</v>
      </c>
      <c r="E25" s="80">
        <v>67.2</v>
      </c>
      <c r="F25" s="80">
        <v>248.25</v>
      </c>
      <c r="G25" s="81">
        <f t="shared" si="2"/>
        <v>0.7381792547834843</v>
      </c>
      <c r="H25" s="81">
        <v>183.253</v>
      </c>
      <c r="I25" s="145" t="s">
        <v>49</v>
      </c>
      <c r="W25" s="78"/>
      <c r="X25" s="105"/>
      <c r="Y25" s="105"/>
      <c r="Z25" s="105"/>
    </row>
    <row r="26" spans="1:26" s="77" customFormat="1" ht="21" customHeight="1">
      <c r="A26" s="79" t="s">
        <v>168</v>
      </c>
      <c r="B26" s="80">
        <v>3.46</v>
      </c>
      <c r="C26" s="81">
        <f t="shared" si="0"/>
        <v>195.66</v>
      </c>
      <c r="D26" s="80" t="s">
        <v>173</v>
      </c>
      <c r="E26" s="80">
        <v>81.8</v>
      </c>
      <c r="F26" s="80">
        <v>389.27</v>
      </c>
      <c r="G26" s="81">
        <f t="shared" si="2"/>
        <v>1.0432810131785137</v>
      </c>
      <c r="H26" s="81">
        <v>406.118</v>
      </c>
      <c r="I26" s="145" t="s">
        <v>49</v>
      </c>
      <c r="W26" s="78"/>
      <c r="X26" s="105"/>
      <c r="Y26" s="105"/>
      <c r="Z26" s="105"/>
    </row>
    <row r="27" spans="1:26" s="77" customFormat="1" ht="21" customHeight="1">
      <c r="A27" s="79" t="s">
        <v>169</v>
      </c>
      <c r="B27" s="80">
        <v>4.48</v>
      </c>
      <c r="C27" s="81">
        <f t="shared" si="0"/>
        <v>196.67999999999998</v>
      </c>
      <c r="D27" s="80" t="s">
        <v>174</v>
      </c>
      <c r="E27" s="80">
        <v>86.15</v>
      </c>
      <c r="F27" s="80">
        <v>478</v>
      </c>
      <c r="G27" s="81">
        <f t="shared" si="2"/>
        <v>1.2412677824267784</v>
      </c>
      <c r="H27" s="81">
        <v>593.326</v>
      </c>
      <c r="I27" s="145" t="s">
        <v>49</v>
      </c>
      <c r="W27" s="78"/>
      <c r="X27" s="105"/>
      <c r="Y27" s="105"/>
      <c r="Z27" s="105"/>
    </row>
    <row r="28" spans="1:26" s="77" customFormat="1" ht="21" customHeight="1">
      <c r="A28" s="79" t="s">
        <v>170</v>
      </c>
      <c r="B28" s="80">
        <v>1.86</v>
      </c>
      <c r="C28" s="81">
        <f t="shared" si="0"/>
        <v>194.06</v>
      </c>
      <c r="D28" s="80" t="s">
        <v>175</v>
      </c>
      <c r="E28" s="80">
        <v>73.2</v>
      </c>
      <c r="F28" s="80">
        <v>257.98</v>
      </c>
      <c r="G28" s="81">
        <f t="shared" si="2"/>
        <v>0.7533452205597333</v>
      </c>
      <c r="H28" s="81">
        <v>194.348</v>
      </c>
      <c r="I28" s="145" t="s">
        <v>49</v>
      </c>
      <c r="W28" s="78"/>
      <c r="X28" s="105"/>
      <c r="Y28" s="105"/>
      <c r="Z28" s="105"/>
    </row>
    <row r="29" spans="1:26" s="77" customFormat="1" ht="21" customHeight="1">
      <c r="A29" s="79" t="s">
        <v>171</v>
      </c>
      <c r="B29" s="80">
        <v>2.69</v>
      </c>
      <c r="C29" s="81">
        <f t="shared" si="0"/>
        <v>194.89</v>
      </c>
      <c r="D29" s="145" t="s">
        <v>145</v>
      </c>
      <c r="E29" s="80">
        <v>80</v>
      </c>
      <c r="F29" s="80">
        <v>326.28</v>
      </c>
      <c r="G29" s="81">
        <f t="shared" si="2"/>
        <v>0.9349086674022312</v>
      </c>
      <c r="H29" s="81">
        <v>305.042</v>
      </c>
      <c r="I29" s="145" t="s">
        <v>49</v>
      </c>
      <c r="W29" s="78"/>
      <c r="X29" s="105"/>
      <c r="Y29" s="105"/>
      <c r="Z29" s="105"/>
    </row>
    <row r="30" spans="1:26" s="77" customFormat="1" ht="21" customHeight="1">
      <c r="A30" s="79" t="s">
        <v>172</v>
      </c>
      <c r="B30" s="80">
        <v>1.62</v>
      </c>
      <c r="C30" s="81">
        <f t="shared" si="0"/>
        <v>193.82</v>
      </c>
      <c r="D30" s="80" t="s">
        <v>176</v>
      </c>
      <c r="E30" s="80">
        <v>71.5</v>
      </c>
      <c r="F30" s="80">
        <v>234.87</v>
      </c>
      <c r="G30" s="81">
        <f t="shared" si="2"/>
        <v>0.6967386213650104</v>
      </c>
      <c r="H30" s="81">
        <v>163.643</v>
      </c>
      <c r="I30" s="145" t="s">
        <v>49</v>
      </c>
      <c r="W30" s="78"/>
      <c r="X30" s="105"/>
      <c r="Y30" s="105"/>
      <c r="Z30" s="105"/>
    </row>
    <row r="31" spans="1:26" s="77" customFormat="1" ht="21" customHeight="1">
      <c r="A31" s="79" t="s">
        <v>204</v>
      </c>
      <c r="B31" s="80">
        <v>3.22</v>
      </c>
      <c r="C31" s="81">
        <f t="shared" si="0"/>
        <v>195.42</v>
      </c>
      <c r="D31" s="80" t="s">
        <v>207</v>
      </c>
      <c r="E31" s="80">
        <v>81.9</v>
      </c>
      <c r="F31" s="80">
        <v>371.09</v>
      </c>
      <c r="G31" s="81">
        <f t="shared" si="2"/>
        <v>1.0230887385809373</v>
      </c>
      <c r="H31" s="81">
        <v>379.658</v>
      </c>
      <c r="I31" s="145" t="s">
        <v>49</v>
      </c>
      <c r="W31" s="78"/>
      <c r="X31" s="105"/>
      <c r="Y31" s="105"/>
      <c r="Z31" s="105"/>
    </row>
    <row r="32" spans="1:26" s="77" customFormat="1" ht="21" customHeight="1">
      <c r="A32" s="79" t="s">
        <v>205</v>
      </c>
      <c r="B32" s="80">
        <v>1.9</v>
      </c>
      <c r="C32" s="81">
        <f t="shared" si="0"/>
        <v>194.1</v>
      </c>
      <c r="D32" s="80" t="s">
        <v>208</v>
      </c>
      <c r="E32" s="80">
        <v>72.7</v>
      </c>
      <c r="F32" s="80">
        <v>261.13</v>
      </c>
      <c r="G32" s="81">
        <f t="shared" si="2"/>
        <v>0.7599624707999847</v>
      </c>
      <c r="H32" s="81">
        <v>198.449</v>
      </c>
      <c r="I32" s="145" t="s">
        <v>49</v>
      </c>
      <c r="W32" s="78"/>
      <c r="X32" s="105"/>
      <c r="Y32" s="105"/>
      <c r="Z32" s="105"/>
    </row>
    <row r="33" spans="1:26" s="77" customFormat="1" ht="21" customHeight="1">
      <c r="A33" s="79" t="s">
        <v>206</v>
      </c>
      <c r="B33" s="80">
        <v>1.05</v>
      </c>
      <c r="C33" s="81">
        <f t="shared" si="0"/>
        <v>193.25</v>
      </c>
      <c r="D33" s="80" t="s">
        <v>209</v>
      </c>
      <c r="E33" s="80">
        <v>69.2</v>
      </c>
      <c r="F33" s="80">
        <v>198.03</v>
      </c>
      <c r="G33" s="81">
        <f t="shared" si="2"/>
        <v>0.4988638085138616</v>
      </c>
      <c r="H33" s="81">
        <v>98.79</v>
      </c>
      <c r="I33" s="145" t="s">
        <v>49</v>
      </c>
      <c r="W33" s="78"/>
      <c r="X33" s="105"/>
      <c r="Y33" s="105"/>
      <c r="Z33" s="105"/>
    </row>
    <row r="34" spans="1:26" s="77" customFormat="1" ht="21" customHeight="1">
      <c r="A34" s="79" t="s">
        <v>228</v>
      </c>
      <c r="B34" s="80">
        <v>1.23</v>
      </c>
      <c r="C34" s="81">
        <f t="shared" si="0"/>
        <v>193.42999999999998</v>
      </c>
      <c r="D34" s="80" t="s">
        <v>176</v>
      </c>
      <c r="E34" s="80">
        <v>69.5</v>
      </c>
      <c r="F34" s="80">
        <v>204.02</v>
      </c>
      <c r="G34" s="81">
        <f t="shared" si="2"/>
        <v>0.600004901480247</v>
      </c>
      <c r="H34" s="81">
        <v>122.413</v>
      </c>
      <c r="I34" s="145" t="s">
        <v>49</v>
      </c>
      <c r="W34" s="78"/>
      <c r="X34" s="105"/>
      <c r="Y34" s="105"/>
      <c r="Z34" s="105"/>
    </row>
    <row r="35" spans="1:26" s="77" customFormat="1" ht="21" customHeight="1">
      <c r="A35" s="79" t="s">
        <v>229</v>
      </c>
      <c r="B35" s="80">
        <v>2.98</v>
      </c>
      <c r="C35" s="81">
        <f t="shared" si="0"/>
        <v>195.17999999999998</v>
      </c>
      <c r="D35" s="80" t="s">
        <v>231</v>
      </c>
      <c r="E35" s="80">
        <v>80.4</v>
      </c>
      <c r="F35" s="80">
        <v>344.2</v>
      </c>
      <c r="G35" s="81">
        <f t="shared" si="2"/>
        <v>0.9187681580476468</v>
      </c>
      <c r="H35" s="81">
        <v>316.24</v>
      </c>
      <c r="I35" s="145" t="s">
        <v>49</v>
      </c>
      <c r="W35" s="78"/>
      <c r="X35" s="105"/>
      <c r="Y35" s="105"/>
      <c r="Z35" s="105"/>
    </row>
    <row r="36" spans="1:26" s="77" customFormat="1" ht="21" customHeight="1">
      <c r="A36" s="79" t="s">
        <v>230</v>
      </c>
      <c r="B36" s="80">
        <v>0.65</v>
      </c>
      <c r="C36" s="81">
        <f t="shared" si="0"/>
        <v>192.85</v>
      </c>
      <c r="D36" s="80" t="s">
        <v>232</v>
      </c>
      <c r="E36" s="80">
        <v>65.15</v>
      </c>
      <c r="F36" s="80">
        <v>170.38</v>
      </c>
      <c r="G36" s="81">
        <f t="shared" si="2"/>
        <v>0.31932738584340886</v>
      </c>
      <c r="H36" s="81">
        <v>54.407</v>
      </c>
      <c r="I36" s="145" t="s">
        <v>49</v>
      </c>
      <c r="W36" s="78"/>
      <c r="X36" s="105"/>
      <c r="Y36" s="105"/>
      <c r="Z36" s="105"/>
    </row>
    <row r="37" spans="1:26" s="77" customFormat="1" ht="21" customHeight="1">
      <c r="A37" s="79" t="s">
        <v>249</v>
      </c>
      <c r="B37" s="80">
        <v>0.53</v>
      </c>
      <c r="C37" s="81">
        <f t="shared" si="0"/>
        <v>192.73</v>
      </c>
      <c r="D37" s="80" t="s">
        <v>146</v>
      </c>
      <c r="E37" s="80">
        <v>65.1</v>
      </c>
      <c r="F37" s="80">
        <v>159.36</v>
      </c>
      <c r="G37" s="81">
        <f t="shared" si="2"/>
        <v>0.3176267570281124</v>
      </c>
      <c r="H37" s="81">
        <v>50.617</v>
      </c>
      <c r="I37" s="145" t="s">
        <v>49</v>
      </c>
      <c r="W37" s="78"/>
      <c r="X37" s="105"/>
      <c r="Y37" s="105"/>
      <c r="Z37" s="105"/>
    </row>
    <row r="38" spans="1:26" s="77" customFormat="1" ht="21" customHeight="1">
      <c r="A38" s="79" t="s">
        <v>250</v>
      </c>
      <c r="B38" s="80">
        <v>0.39</v>
      </c>
      <c r="C38" s="81">
        <f t="shared" si="0"/>
        <v>192.58999999999997</v>
      </c>
      <c r="D38" s="80" t="s">
        <v>252</v>
      </c>
      <c r="E38" s="80">
        <v>64.8</v>
      </c>
      <c r="F38" s="80">
        <v>152.81</v>
      </c>
      <c r="G38" s="81">
        <f t="shared" si="2"/>
        <v>0.28916955696616714</v>
      </c>
      <c r="H38" s="81">
        <v>44.188</v>
      </c>
      <c r="I38" s="145" t="s">
        <v>49</v>
      </c>
      <c r="W38" s="78"/>
      <c r="X38" s="105"/>
      <c r="Y38" s="105"/>
      <c r="Z38" s="105"/>
    </row>
    <row r="39" spans="1:26" s="77" customFormat="1" ht="21" customHeight="1">
      <c r="A39" s="79" t="s">
        <v>251</v>
      </c>
      <c r="B39" s="80">
        <v>0.25</v>
      </c>
      <c r="C39" s="81">
        <f t="shared" si="0"/>
        <v>192.45</v>
      </c>
      <c r="D39" s="80" t="s">
        <v>253</v>
      </c>
      <c r="E39" s="80">
        <v>63.9</v>
      </c>
      <c r="F39" s="80">
        <v>139.68</v>
      </c>
      <c r="G39" s="81">
        <f t="shared" si="2"/>
        <v>0.20768184421534935</v>
      </c>
      <c r="H39" s="81">
        <v>29.009</v>
      </c>
      <c r="I39" s="145" t="s">
        <v>49</v>
      </c>
      <c r="W39" s="78"/>
      <c r="X39" s="105"/>
      <c r="Y39" s="105"/>
      <c r="Z39" s="105"/>
    </row>
    <row r="40" spans="1:26" s="77" customFormat="1" ht="21" customHeight="1">
      <c r="A40" s="91" t="s">
        <v>268</v>
      </c>
      <c r="B40" s="94">
        <v>0.43</v>
      </c>
      <c r="C40" s="164">
        <f t="shared" si="0"/>
        <v>192.63</v>
      </c>
      <c r="D40" s="94" t="s">
        <v>75</v>
      </c>
      <c r="E40" s="94">
        <v>64.8</v>
      </c>
      <c r="F40" s="94">
        <v>153.47</v>
      </c>
      <c r="G40" s="164">
        <f t="shared" si="2"/>
        <v>0.30030624877826284</v>
      </c>
      <c r="H40" s="164">
        <v>46.088</v>
      </c>
      <c r="I40" s="153" t="s">
        <v>49</v>
      </c>
      <c r="Q40" s="77" t="s">
        <v>43</v>
      </c>
      <c r="W40" s="78"/>
      <c r="X40" s="105"/>
      <c r="Y40" s="105"/>
      <c r="Z40" s="105"/>
    </row>
    <row r="41" spans="1:26" s="77" customFormat="1" ht="21" customHeight="1">
      <c r="A41" s="166" t="s">
        <v>269</v>
      </c>
      <c r="B41" s="167">
        <v>0.21</v>
      </c>
      <c r="C41" s="170">
        <f t="shared" si="0"/>
        <v>192.41</v>
      </c>
      <c r="D41" s="167" t="s">
        <v>270</v>
      </c>
      <c r="E41" s="167">
        <v>63.6</v>
      </c>
      <c r="F41" s="167">
        <v>140.05</v>
      </c>
      <c r="G41" s="170">
        <f t="shared" si="2"/>
        <v>0.21216708318457692</v>
      </c>
      <c r="H41" s="170">
        <v>29.714</v>
      </c>
      <c r="I41" s="169" t="s">
        <v>49</v>
      </c>
      <c r="W41" s="78"/>
      <c r="X41" s="105"/>
      <c r="Y41" s="105"/>
      <c r="Z41" s="105"/>
    </row>
    <row r="42" spans="1:26" s="77" customFormat="1" ht="21" customHeight="1">
      <c r="A42" s="79" t="s">
        <v>280</v>
      </c>
      <c r="B42" s="80">
        <v>0.05</v>
      </c>
      <c r="C42" s="81">
        <f t="shared" si="0"/>
        <v>192.25</v>
      </c>
      <c r="D42" s="80" t="s">
        <v>283</v>
      </c>
      <c r="E42" s="80">
        <v>62.2</v>
      </c>
      <c r="F42" s="80">
        <v>127.43</v>
      </c>
      <c r="G42" s="81">
        <f t="shared" si="2"/>
        <v>0.13889978811896728</v>
      </c>
      <c r="H42" s="81">
        <v>17.7</v>
      </c>
      <c r="I42" s="145" t="s">
        <v>49</v>
      </c>
      <c r="W42" s="78"/>
      <c r="X42" s="105"/>
      <c r="Y42" s="105"/>
      <c r="Z42" s="105"/>
    </row>
    <row r="43" spans="1:26" s="77" customFormat="1" ht="21" customHeight="1">
      <c r="A43" s="79" t="s">
        <v>281</v>
      </c>
      <c r="B43" s="80">
        <v>-0.05</v>
      </c>
      <c r="C43" s="81">
        <f t="shared" si="0"/>
        <v>192.14999999999998</v>
      </c>
      <c r="D43" s="80" t="s">
        <v>284</v>
      </c>
      <c r="E43" s="80">
        <v>62.6</v>
      </c>
      <c r="F43" s="80">
        <v>125.24</v>
      </c>
      <c r="G43" s="81">
        <f t="shared" si="2"/>
        <v>0.11178537208559566</v>
      </c>
      <c r="H43" s="81">
        <v>14</v>
      </c>
      <c r="I43" s="145" t="s">
        <v>49</v>
      </c>
      <c r="W43" s="78"/>
      <c r="X43" s="105"/>
      <c r="Y43" s="105"/>
      <c r="Z43" s="105"/>
    </row>
    <row r="44" spans="1:26" s="77" customFormat="1" ht="21" customHeight="1">
      <c r="A44" s="79" t="s">
        <v>282</v>
      </c>
      <c r="B44" s="80">
        <v>-0.05</v>
      </c>
      <c r="C44" s="81">
        <f t="shared" si="0"/>
        <v>192.14999999999998</v>
      </c>
      <c r="D44" s="80" t="s">
        <v>285</v>
      </c>
      <c r="E44" s="80">
        <v>62.7</v>
      </c>
      <c r="F44" s="80">
        <v>130.96</v>
      </c>
      <c r="G44" s="81">
        <f t="shared" si="2"/>
        <v>0.1141951740989615</v>
      </c>
      <c r="H44" s="81">
        <v>14.955</v>
      </c>
      <c r="I44" s="145" t="s">
        <v>49</v>
      </c>
      <c r="W44" s="78"/>
      <c r="X44" s="105"/>
      <c r="Y44" s="105"/>
      <c r="Z44" s="105"/>
    </row>
    <row r="45" spans="1:26" s="77" customFormat="1" ht="21" customHeight="1">
      <c r="A45" s="79" t="s">
        <v>300</v>
      </c>
      <c r="B45" s="80">
        <v>0.06</v>
      </c>
      <c r="C45" s="81">
        <f t="shared" si="0"/>
        <v>192.26</v>
      </c>
      <c r="D45" s="80" t="s">
        <v>303</v>
      </c>
      <c r="E45" s="80">
        <v>62.7</v>
      </c>
      <c r="F45" s="80">
        <v>128.78</v>
      </c>
      <c r="G45" s="81">
        <f t="shared" si="2"/>
        <v>0.1319304239788787</v>
      </c>
      <c r="H45" s="81">
        <v>16.99</v>
      </c>
      <c r="I45" s="145" t="s">
        <v>49</v>
      </c>
      <c r="W45" s="78"/>
      <c r="X45" s="105"/>
      <c r="Y45" s="105"/>
      <c r="Z45" s="105"/>
    </row>
    <row r="46" spans="1:26" s="77" customFormat="1" ht="21" customHeight="1">
      <c r="A46" s="79" t="s">
        <v>301</v>
      </c>
      <c r="B46" s="80">
        <v>-0.09</v>
      </c>
      <c r="C46" s="81">
        <f t="shared" si="0"/>
        <v>192.10999999999999</v>
      </c>
      <c r="D46" s="80" t="s">
        <v>304</v>
      </c>
      <c r="E46" s="80">
        <v>62.4</v>
      </c>
      <c r="F46" s="80">
        <v>125.09</v>
      </c>
      <c r="G46" s="81">
        <f t="shared" si="2"/>
        <v>0.08242065712686866</v>
      </c>
      <c r="H46" s="81">
        <v>10.31</v>
      </c>
      <c r="I46" s="145" t="s">
        <v>49</v>
      </c>
      <c r="W46" s="78"/>
      <c r="X46" s="105"/>
      <c r="Y46" s="105"/>
      <c r="Z46" s="105"/>
    </row>
    <row r="47" spans="1:26" s="77" customFormat="1" ht="21" customHeight="1">
      <c r="A47" s="79" t="s">
        <v>302</v>
      </c>
      <c r="B47" s="80">
        <v>-0.13</v>
      </c>
      <c r="C47" s="81">
        <f t="shared" si="0"/>
        <v>192.07</v>
      </c>
      <c r="D47" s="80" t="s">
        <v>75</v>
      </c>
      <c r="E47" s="80">
        <v>62.2</v>
      </c>
      <c r="F47" s="80">
        <v>118.81</v>
      </c>
      <c r="G47" s="81">
        <f t="shared" si="2"/>
        <v>0.07314199141486406</v>
      </c>
      <c r="H47" s="81">
        <v>8.69</v>
      </c>
      <c r="I47" s="145" t="s">
        <v>49</v>
      </c>
      <c r="W47" s="78"/>
      <c r="X47" s="105"/>
      <c r="Y47" s="105"/>
      <c r="Z47" s="105"/>
    </row>
    <row r="48" spans="1:26" s="77" customFormat="1" ht="21" customHeight="1">
      <c r="A48" s="79" t="s">
        <v>313</v>
      </c>
      <c r="B48" s="80">
        <v>-0.17</v>
      </c>
      <c r="C48" s="81">
        <f t="shared" si="0"/>
        <v>192.03</v>
      </c>
      <c r="D48" s="80" t="s">
        <v>316</v>
      </c>
      <c r="E48" s="80">
        <v>62.2</v>
      </c>
      <c r="F48" s="80">
        <v>117.77</v>
      </c>
      <c r="G48" s="81">
        <f t="shared" si="2"/>
        <v>0.04712575358750106</v>
      </c>
      <c r="H48" s="81">
        <v>5.55</v>
      </c>
      <c r="I48" s="145" t="s">
        <v>49</v>
      </c>
      <c r="W48" s="78"/>
      <c r="X48" s="105"/>
      <c r="Y48" s="105"/>
      <c r="Z48" s="105"/>
    </row>
    <row r="49" spans="1:26" s="77" customFormat="1" ht="21" customHeight="1">
      <c r="A49" s="79" t="s">
        <v>314</v>
      </c>
      <c r="B49" s="80">
        <v>-0.22</v>
      </c>
      <c r="C49" s="81">
        <f t="shared" si="0"/>
        <v>191.98</v>
      </c>
      <c r="D49" s="80" t="s">
        <v>317</v>
      </c>
      <c r="E49" s="80">
        <v>61.9</v>
      </c>
      <c r="F49" s="80">
        <v>114.75</v>
      </c>
      <c r="G49" s="81">
        <f t="shared" si="2"/>
        <v>0.04531590413943355</v>
      </c>
      <c r="H49" s="81">
        <v>5.2</v>
      </c>
      <c r="I49" s="145" t="s">
        <v>49</v>
      </c>
      <c r="W49" s="78"/>
      <c r="X49" s="105"/>
      <c r="Y49" s="105"/>
      <c r="Z49" s="105"/>
    </row>
    <row r="50" spans="1:26" s="77" customFormat="1" ht="21" customHeight="1">
      <c r="A50" s="91" t="s">
        <v>315</v>
      </c>
      <c r="B50" s="92">
        <v>-0.23</v>
      </c>
      <c r="C50" s="93">
        <f t="shared" si="0"/>
        <v>191.97</v>
      </c>
      <c r="D50" s="94" t="s">
        <v>318</v>
      </c>
      <c r="E50" s="95">
        <v>61.9</v>
      </c>
      <c r="F50" s="92">
        <v>113.32</v>
      </c>
      <c r="G50" s="164">
        <f t="shared" si="2"/>
        <v>0.045534768796328985</v>
      </c>
      <c r="H50" s="96">
        <v>5.16</v>
      </c>
      <c r="I50" s="153" t="s">
        <v>49</v>
      </c>
      <c r="W50" s="78"/>
      <c r="X50" s="105"/>
      <c r="Y50" s="105"/>
      <c r="Z50" s="105"/>
    </row>
    <row r="51" spans="1:26" s="77" customFormat="1" ht="21" customHeight="1">
      <c r="A51" s="98"/>
      <c r="B51" s="102"/>
      <c r="C51" s="100"/>
      <c r="D51" s="101"/>
      <c r="E51" s="102"/>
      <c r="F51" s="102"/>
      <c r="G51" s="106"/>
      <c r="H51" s="103"/>
      <c r="W51" s="78"/>
      <c r="X51" s="105"/>
      <c r="Y51" s="105"/>
      <c r="Z51" s="105"/>
    </row>
    <row r="52" spans="1:26" s="77" customFormat="1" ht="21" customHeight="1">
      <c r="A52" s="98"/>
      <c r="B52" s="99"/>
      <c r="C52" s="100"/>
      <c r="D52" s="101"/>
      <c r="E52" s="101"/>
      <c r="F52" s="102"/>
      <c r="G52" s="106"/>
      <c r="H52" s="103"/>
      <c r="W52" s="78"/>
      <c r="X52" s="105"/>
      <c r="Y52" s="105"/>
      <c r="Z52" s="105"/>
    </row>
    <row r="53" spans="1:26" s="77" customFormat="1" ht="21" customHeight="1">
      <c r="A53" s="98"/>
      <c r="B53" s="99"/>
      <c r="C53" s="100"/>
      <c r="D53" s="101"/>
      <c r="E53" s="102"/>
      <c r="F53" s="102"/>
      <c r="G53" s="106"/>
      <c r="H53" s="103"/>
      <c r="W53" s="78"/>
      <c r="X53" s="105"/>
      <c r="Y53" s="105"/>
      <c r="Z53" s="105"/>
    </row>
    <row r="54" spans="1:26" s="77" customFormat="1" ht="21" customHeight="1">
      <c r="A54" s="98"/>
      <c r="B54" s="101"/>
      <c r="C54" s="106"/>
      <c r="D54" s="101"/>
      <c r="E54" s="101"/>
      <c r="F54" s="101"/>
      <c r="G54" s="106"/>
      <c r="H54" s="106"/>
      <c r="W54" s="78"/>
      <c r="X54" s="105"/>
      <c r="Y54" s="105"/>
      <c r="Z54" s="105"/>
    </row>
    <row r="55" spans="1:26" s="77" customFormat="1" ht="21" customHeight="1">
      <c r="A55" s="98"/>
      <c r="B55" s="101"/>
      <c r="C55" s="106"/>
      <c r="D55" s="101"/>
      <c r="E55" s="101"/>
      <c r="F55" s="101"/>
      <c r="G55" s="106"/>
      <c r="H55" s="106"/>
      <c r="W55" s="78"/>
      <c r="X55" s="105"/>
      <c r="Y55" s="105"/>
      <c r="Z55" s="105"/>
    </row>
    <row r="56" spans="1:26" s="77" customFormat="1" ht="21" customHeight="1">
      <c r="A56" s="98"/>
      <c r="B56" s="101"/>
      <c r="C56" s="106"/>
      <c r="D56" s="101"/>
      <c r="E56" s="101"/>
      <c r="F56" s="101"/>
      <c r="G56" s="106"/>
      <c r="H56" s="106"/>
      <c r="W56" s="78"/>
      <c r="X56" s="105"/>
      <c r="Y56" s="105"/>
      <c r="Z56" s="105"/>
    </row>
    <row r="57" spans="1:26" s="77" customFormat="1" ht="21" customHeight="1">
      <c r="A57" s="98"/>
      <c r="B57" s="101"/>
      <c r="C57" s="106"/>
      <c r="D57" s="101"/>
      <c r="E57" s="101"/>
      <c r="F57" s="101"/>
      <c r="G57" s="106"/>
      <c r="H57" s="106"/>
      <c r="W57" s="78"/>
      <c r="X57" s="105"/>
      <c r="Y57" s="105"/>
      <c r="Z57" s="105"/>
    </row>
    <row r="58" spans="1:26" s="77" customFormat="1" ht="21" customHeight="1">
      <c r="A58" s="177"/>
      <c r="B58" s="101"/>
      <c r="C58" s="101"/>
      <c r="D58" s="101"/>
      <c r="E58" s="101"/>
      <c r="F58" s="101"/>
      <c r="G58" s="106"/>
      <c r="H58" s="106"/>
      <c r="I58" s="104"/>
      <c r="W58" s="78"/>
      <c r="X58" s="105"/>
      <c r="Y58" s="105"/>
      <c r="Z58" s="105"/>
    </row>
    <row r="59" spans="1:26" s="77" customFormat="1" ht="21" customHeight="1">
      <c r="A59" s="109" t="s">
        <v>50</v>
      </c>
      <c r="B59" s="101"/>
      <c r="C59" s="101"/>
      <c r="D59" s="101"/>
      <c r="E59" s="101"/>
      <c r="F59" s="101"/>
      <c r="G59" s="106"/>
      <c r="H59" s="106"/>
      <c r="I59" s="104"/>
      <c r="W59" s="78"/>
      <c r="X59" s="105"/>
      <c r="Y59" s="105"/>
      <c r="Z59" s="105"/>
    </row>
    <row r="60" spans="1:26" s="77" customFormat="1" ht="21" customHeight="1">
      <c r="A60" s="98" t="s">
        <v>51</v>
      </c>
      <c r="B60" s="110">
        <f>+COUNT(B11:B57)</f>
        <v>40</v>
      </c>
      <c r="C60" s="101" t="s">
        <v>52</v>
      </c>
      <c r="D60" s="101"/>
      <c r="E60" s="101"/>
      <c r="F60" s="101"/>
      <c r="G60" s="106"/>
      <c r="H60" s="106"/>
      <c r="I60" s="104"/>
      <c r="W60" s="78"/>
      <c r="X60" s="105"/>
      <c r="Y60" s="105"/>
      <c r="Z60" s="105"/>
    </row>
    <row r="61" spans="1:26" s="77" customFormat="1" ht="21" customHeight="1">
      <c r="A61" s="177"/>
      <c r="B61" s="101"/>
      <c r="C61" s="101"/>
      <c r="D61" s="101"/>
      <c r="E61" s="101"/>
      <c r="F61" s="101"/>
      <c r="G61" s="106"/>
      <c r="H61" s="106"/>
      <c r="I61" s="104"/>
      <c r="W61" s="78"/>
      <c r="X61" s="105"/>
      <c r="Y61" s="105"/>
      <c r="Z61" s="105"/>
    </row>
    <row r="62" spans="1:26" s="77" customFormat="1" ht="21" customHeight="1">
      <c r="A62" s="177"/>
      <c r="B62" s="101"/>
      <c r="C62" s="106"/>
      <c r="D62" s="101"/>
      <c r="E62" s="101"/>
      <c r="F62" s="101"/>
      <c r="G62" s="106"/>
      <c r="H62" s="106"/>
      <c r="I62" s="104"/>
      <c r="X62" s="105"/>
      <c r="Y62" s="105"/>
      <c r="Z62" s="105"/>
    </row>
    <row r="63" spans="3:23" ht="21.75">
      <c r="C63" s="192"/>
      <c r="D63" s="99"/>
      <c r="E63" s="99"/>
      <c r="J63" s="77"/>
      <c r="K63" s="77"/>
      <c r="L63" s="77"/>
      <c r="M63" s="77"/>
      <c r="N63" s="77"/>
      <c r="O63" s="77"/>
      <c r="P63" s="77"/>
      <c r="Q63" s="77"/>
      <c r="R63" s="77"/>
      <c r="W63" s="78"/>
    </row>
    <row r="64" spans="3:23" ht="21.75">
      <c r="C64" s="192"/>
      <c r="D64" s="99"/>
      <c r="E64" s="99"/>
      <c r="J64" s="77"/>
      <c r="K64" s="77"/>
      <c r="L64" s="77"/>
      <c r="M64" s="77"/>
      <c r="N64" s="77"/>
      <c r="O64" s="77"/>
      <c r="P64" s="77"/>
      <c r="Q64" s="77"/>
      <c r="R64" s="77"/>
      <c r="W64" s="78"/>
    </row>
    <row r="65" spans="3:23" ht="21.75">
      <c r="C65" s="192"/>
      <c r="D65" s="99"/>
      <c r="E65" s="99"/>
      <c r="J65" s="77"/>
      <c r="K65" s="77"/>
      <c r="L65" s="77"/>
      <c r="M65" s="77"/>
      <c r="N65" s="77"/>
      <c r="O65" s="77"/>
      <c r="P65" s="77"/>
      <c r="Q65" s="77"/>
      <c r="R65" s="77"/>
      <c r="W65" s="78"/>
    </row>
    <row r="66" spans="3:23" ht="21.75">
      <c r="C66" s="192"/>
      <c r="E66" s="99"/>
      <c r="J66" s="78"/>
      <c r="K66" s="78"/>
      <c r="L66" s="78"/>
      <c r="M66" s="78"/>
      <c r="N66" s="78"/>
      <c r="O66" s="78"/>
      <c r="P66" s="78"/>
      <c r="Q66" s="78"/>
      <c r="R66" s="78"/>
      <c r="W66" s="78"/>
    </row>
    <row r="67" spans="3:23" ht="21.75">
      <c r="C67" s="192"/>
      <c r="J67" s="78"/>
      <c r="K67" s="78"/>
      <c r="L67" s="78"/>
      <c r="M67" s="78"/>
      <c r="N67" s="78"/>
      <c r="O67" s="78"/>
      <c r="P67" s="78"/>
      <c r="Q67" s="78"/>
      <c r="R67" s="78"/>
      <c r="W67" s="78"/>
    </row>
    <row r="68" spans="3:23" ht="21.75">
      <c r="C68" s="192"/>
      <c r="J68" s="107"/>
      <c r="K68" s="107"/>
      <c r="L68" s="107"/>
      <c r="M68" s="107"/>
      <c r="N68" s="107"/>
      <c r="O68" s="107"/>
      <c r="P68" s="107"/>
      <c r="Q68" s="107"/>
      <c r="R68" s="107"/>
      <c r="W68" s="78"/>
    </row>
    <row r="69" spans="3:23" ht="21.75">
      <c r="C69" s="192"/>
      <c r="J69" s="107"/>
      <c r="K69" s="107"/>
      <c r="L69" s="107"/>
      <c r="M69" s="107"/>
      <c r="N69" s="107"/>
      <c r="O69" s="107"/>
      <c r="P69" s="107"/>
      <c r="Q69" s="107"/>
      <c r="R69" s="107"/>
      <c r="W69" s="78"/>
    </row>
    <row r="70" spans="3:23" ht="21.75">
      <c r="C70" s="192"/>
      <c r="J70" s="107"/>
      <c r="K70" s="107"/>
      <c r="L70" s="107"/>
      <c r="M70" s="107"/>
      <c r="N70" s="107"/>
      <c r="O70" s="107"/>
      <c r="P70" s="107"/>
      <c r="Q70" s="107"/>
      <c r="R70" s="107"/>
      <c r="W70" s="78"/>
    </row>
    <row r="71" spans="3:23" ht="21.75">
      <c r="C71" s="192"/>
      <c r="J71" s="107"/>
      <c r="K71" s="107"/>
      <c r="L71" s="107"/>
      <c r="M71" s="107"/>
      <c r="N71" s="107"/>
      <c r="O71" s="107"/>
      <c r="P71" s="107"/>
      <c r="Q71" s="107"/>
      <c r="R71" s="107"/>
      <c r="W71" s="78"/>
    </row>
    <row r="72" spans="3:23" ht="21.75">
      <c r="C72" s="192"/>
      <c r="J72" s="107"/>
      <c r="K72" s="107"/>
      <c r="L72" s="107"/>
      <c r="M72" s="107"/>
      <c r="N72" s="107"/>
      <c r="O72" s="107"/>
      <c r="P72" s="107"/>
      <c r="Q72" s="107"/>
      <c r="R72" s="107"/>
      <c r="W72" s="78"/>
    </row>
    <row r="73" spans="3:23" ht="21.75">
      <c r="C73" s="192"/>
      <c r="J73" s="107"/>
      <c r="K73" s="107"/>
      <c r="L73" s="107"/>
      <c r="M73" s="107"/>
      <c r="N73" s="107"/>
      <c r="O73" s="107"/>
      <c r="P73" s="107"/>
      <c r="Q73" s="107"/>
      <c r="R73" s="107"/>
      <c r="W73" s="78"/>
    </row>
    <row r="74" spans="3:23" ht="21.75">
      <c r="C74" s="192"/>
      <c r="J74" s="107"/>
      <c r="K74" s="107"/>
      <c r="L74" s="107"/>
      <c r="M74" s="107"/>
      <c r="N74" s="107"/>
      <c r="O74" s="107"/>
      <c r="P74" s="107"/>
      <c r="Q74" s="107"/>
      <c r="R74" s="107"/>
      <c r="W74" s="78"/>
    </row>
    <row r="75" spans="3:23" ht="21.75">
      <c r="C75" s="192"/>
      <c r="J75" s="107"/>
      <c r="K75" s="107"/>
      <c r="L75" s="107"/>
      <c r="M75" s="107"/>
      <c r="N75" s="107"/>
      <c r="O75" s="107"/>
      <c r="P75" s="107"/>
      <c r="Q75" s="107"/>
      <c r="R75" s="107"/>
      <c r="W75" s="78"/>
    </row>
    <row r="76" spans="3:23" ht="21.75">
      <c r="C76" s="192"/>
      <c r="J76" s="107"/>
      <c r="K76" s="107"/>
      <c r="L76" s="107"/>
      <c r="M76" s="107"/>
      <c r="N76" s="107"/>
      <c r="O76" s="107"/>
      <c r="P76" s="107"/>
      <c r="Q76" s="107"/>
      <c r="R76" s="107"/>
      <c r="W76" s="78"/>
    </row>
    <row r="77" spans="3:23" ht="21.75">
      <c r="C77" s="192"/>
      <c r="J77" s="107"/>
      <c r="K77" s="107"/>
      <c r="L77" s="107"/>
      <c r="M77" s="107"/>
      <c r="N77" s="107"/>
      <c r="O77" s="107"/>
      <c r="P77" s="107"/>
      <c r="Q77" s="107"/>
      <c r="R77" s="107"/>
      <c r="W77" s="78"/>
    </row>
    <row r="78" spans="3:23" ht="21.75">
      <c r="C78" s="192"/>
      <c r="J78" s="107"/>
      <c r="K78" s="107"/>
      <c r="L78" s="107"/>
      <c r="M78" s="107"/>
      <c r="N78" s="107"/>
      <c r="O78" s="107"/>
      <c r="P78" s="107"/>
      <c r="Q78" s="107"/>
      <c r="R78" s="107"/>
      <c r="W78" s="78"/>
    </row>
    <row r="79" spans="3:23" ht="21.75">
      <c r="C79" s="192"/>
      <c r="J79" s="107"/>
      <c r="K79" s="107"/>
      <c r="L79" s="107"/>
      <c r="M79" s="107"/>
      <c r="N79" s="107"/>
      <c r="O79" s="107"/>
      <c r="P79" s="107"/>
      <c r="Q79" s="107"/>
      <c r="R79" s="107"/>
      <c r="W79" s="78"/>
    </row>
    <row r="80" spans="3:23" ht="21.75">
      <c r="C80" s="192"/>
      <c r="J80" s="107"/>
      <c r="K80" s="107"/>
      <c r="L80" s="107"/>
      <c r="M80" s="107"/>
      <c r="N80" s="107"/>
      <c r="O80" s="107"/>
      <c r="P80" s="107"/>
      <c r="Q80" s="107"/>
      <c r="R80" s="107"/>
      <c r="W80" s="78"/>
    </row>
    <row r="81" spans="3:23" ht="21.75">
      <c r="C81" s="192"/>
      <c r="J81" s="107"/>
      <c r="K81" s="107"/>
      <c r="L81" s="107"/>
      <c r="M81" s="107"/>
      <c r="N81" s="107"/>
      <c r="O81" s="107"/>
      <c r="P81" s="107"/>
      <c r="Q81" s="107"/>
      <c r="R81" s="107"/>
      <c r="W81" s="78"/>
    </row>
    <row r="82" spans="3:23" ht="21.75">
      <c r="C82" s="192"/>
      <c r="J82" s="107"/>
      <c r="K82" s="107"/>
      <c r="L82" s="107"/>
      <c r="M82" s="107"/>
      <c r="N82" s="107"/>
      <c r="O82" s="107"/>
      <c r="P82" s="107"/>
      <c r="Q82" s="107"/>
      <c r="R82" s="107"/>
      <c r="W82" s="78"/>
    </row>
    <row r="83" spans="3:23" ht="21.75">
      <c r="C83" s="192"/>
      <c r="J83" s="107"/>
      <c r="K83" s="107"/>
      <c r="L83" s="107"/>
      <c r="M83" s="107"/>
      <c r="N83" s="107"/>
      <c r="O83" s="107"/>
      <c r="P83" s="107"/>
      <c r="Q83" s="107"/>
      <c r="R83" s="107"/>
      <c r="W83" s="78"/>
    </row>
    <row r="84" spans="3:23" ht="21.75">
      <c r="C84" s="192"/>
      <c r="J84" s="107"/>
      <c r="K84" s="107"/>
      <c r="L84" s="107"/>
      <c r="M84" s="107"/>
      <c r="N84" s="107"/>
      <c r="O84" s="107"/>
      <c r="P84" s="107"/>
      <c r="Q84" s="107"/>
      <c r="R84" s="107"/>
      <c r="W84" s="78"/>
    </row>
    <row r="85" spans="3:23" ht="21.75">
      <c r="C85" s="192"/>
      <c r="J85" s="107"/>
      <c r="K85" s="107"/>
      <c r="L85" s="107"/>
      <c r="M85" s="107"/>
      <c r="N85" s="107"/>
      <c r="O85" s="107"/>
      <c r="P85" s="107"/>
      <c r="Q85" s="107"/>
      <c r="R85" s="107"/>
      <c r="W85" s="78"/>
    </row>
    <row r="86" spans="3:23" ht="21.75">
      <c r="C86" s="192"/>
      <c r="J86" s="107"/>
      <c r="K86" s="107"/>
      <c r="L86" s="107"/>
      <c r="M86" s="107"/>
      <c r="N86" s="107"/>
      <c r="O86" s="107"/>
      <c r="P86" s="107"/>
      <c r="Q86" s="107"/>
      <c r="R86" s="107"/>
      <c r="W86" s="78"/>
    </row>
    <row r="87" spans="3:23" ht="21.75">
      <c r="C87" s="192"/>
      <c r="J87" s="107"/>
      <c r="K87" s="107"/>
      <c r="L87" s="107"/>
      <c r="M87" s="107"/>
      <c r="N87" s="107"/>
      <c r="O87" s="107"/>
      <c r="P87" s="107"/>
      <c r="Q87" s="107"/>
      <c r="R87" s="107"/>
      <c r="W87" s="78"/>
    </row>
    <row r="88" spans="3:23" ht="21.75">
      <c r="C88" s="192"/>
      <c r="J88" s="107"/>
      <c r="K88" s="107"/>
      <c r="L88" s="107"/>
      <c r="M88" s="107"/>
      <c r="N88" s="107"/>
      <c r="O88" s="107"/>
      <c r="P88" s="107"/>
      <c r="Q88" s="107"/>
      <c r="R88" s="107"/>
      <c r="W88" s="78"/>
    </row>
    <row r="89" spans="3:23" ht="21.75">
      <c r="C89" s="192"/>
      <c r="J89" s="107"/>
      <c r="K89" s="107"/>
      <c r="L89" s="107"/>
      <c r="M89" s="107"/>
      <c r="N89" s="107"/>
      <c r="O89" s="107"/>
      <c r="P89" s="107"/>
      <c r="Q89" s="107"/>
      <c r="R89" s="107"/>
      <c r="W89" s="78"/>
    </row>
    <row r="90" spans="3:23" ht="21.75">
      <c r="C90" s="192"/>
      <c r="J90" s="107"/>
      <c r="K90" s="107"/>
      <c r="L90" s="107"/>
      <c r="M90" s="107"/>
      <c r="N90" s="107"/>
      <c r="O90" s="107"/>
      <c r="P90" s="107"/>
      <c r="Q90" s="107"/>
      <c r="R90" s="107"/>
      <c r="W90" s="78"/>
    </row>
    <row r="91" spans="3:23" ht="21.75">
      <c r="C91" s="192"/>
      <c r="J91" s="107"/>
      <c r="K91" s="107"/>
      <c r="L91" s="107"/>
      <c r="M91" s="107"/>
      <c r="N91" s="107"/>
      <c r="O91" s="107"/>
      <c r="P91" s="107"/>
      <c r="Q91" s="107"/>
      <c r="R91" s="107"/>
      <c r="W91" s="78"/>
    </row>
    <row r="92" spans="3:23" ht="21.75">
      <c r="C92" s="192"/>
      <c r="J92" s="107"/>
      <c r="K92" s="107"/>
      <c r="L92" s="107"/>
      <c r="M92" s="107"/>
      <c r="N92" s="107"/>
      <c r="O92" s="107"/>
      <c r="P92" s="107"/>
      <c r="Q92" s="107"/>
      <c r="R92" s="107"/>
      <c r="W92" s="78"/>
    </row>
    <row r="93" spans="3:23" ht="21.75">
      <c r="C93" s="192"/>
      <c r="J93" s="107"/>
      <c r="K93" s="107"/>
      <c r="L93" s="107"/>
      <c r="M93" s="107"/>
      <c r="N93" s="107"/>
      <c r="O93" s="107"/>
      <c r="P93" s="107"/>
      <c r="Q93" s="107"/>
      <c r="R93" s="107"/>
      <c r="W93" s="78"/>
    </row>
    <row r="94" spans="3:23" ht="21.75">
      <c r="C94" s="192"/>
      <c r="J94" s="107"/>
      <c r="K94" s="107"/>
      <c r="L94" s="107"/>
      <c r="M94" s="107"/>
      <c r="N94" s="107"/>
      <c r="O94" s="107"/>
      <c r="P94" s="107"/>
      <c r="Q94" s="107"/>
      <c r="R94" s="107"/>
      <c r="W94" s="78"/>
    </row>
    <row r="95" spans="3:23" ht="21.75">
      <c r="C95" s="192"/>
      <c r="J95" s="107"/>
      <c r="K95" s="107"/>
      <c r="L95" s="107"/>
      <c r="M95" s="107"/>
      <c r="N95" s="107"/>
      <c r="O95" s="107"/>
      <c r="P95" s="107"/>
      <c r="Q95" s="107"/>
      <c r="R95" s="107"/>
      <c r="W95" s="78"/>
    </row>
    <row r="96" spans="3:23" ht="21.75">
      <c r="C96" s="192"/>
      <c r="J96" s="107"/>
      <c r="K96" s="107"/>
      <c r="L96" s="107"/>
      <c r="M96" s="107"/>
      <c r="N96" s="107"/>
      <c r="O96" s="107"/>
      <c r="P96" s="107"/>
      <c r="Q96" s="107"/>
      <c r="R96" s="107"/>
      <c r="W96" s="78"/>
    </row>
    <row r="97" spans="3:23" ht="21.75">
      <c r="C97" s="192"/>
      <c r="J97" s="107"/>
      <c r="K97" s="107"/>
      <c r="L97" s="107"/>
      <c r="M97" s="107"/>
      <c r="N97" s="107"/>
      <c r="O97" s="107"/>
      <c r="P97" s="107"/>
      <c r="Q97" s="107"/>
      <c r="R97" s="107"/>
      <c r="W97" s="78"/>
    </row>
    <row r="98" spans="3:23" ht="21.75">
      <c r="C98" s="192"/>
      <c r="J98" s="107"/>
      <c r="K98" s="107"/>
      <c r="L98" s="107"/>
      <c r="M98" s="107"/>
      <c r="N98" s="107"/>
      <c r="O98" s="107"/>
      <c r="P98" s="107"/>
      <c r="Q98" s="107"/>
      <c r="R98" s="107"/>
      <c r="W98" s="78"/>
    </row>
    <row r="99" spans="3:23" ht="21.75">
      <c r="C99" s="192"/>
      <c r="J99" s="107"/>
      <c r="K99" s="107"/>
      <c r="L99" s="107"/>
      <c r="M99" s="107"/>
      <c r="N99" s="107"/>
      <c r="O99" s="107"/>
      <c r="P99" s="107"/>
      <c r="Q99" s="107"/>
      <c r="R99" s="107"/>
      <c r="W99" s="78"/>
    </row>
    <row r="100" spans="3:23" ht="21.75">
      <c r="C100" s="192"/>
      <c r="J100" s="107"/>
      <c r="K100" s="107"/>
      <c r="L100" s="107"/>
      <c r="M100" s="107"/>
      <c r="N100" s="107"/>
      <c r="O100" s="107"/>
      <c r="P100" s="107"/>
      <c r="Q100" s="107"/>
      <c r="R100" s="107"/>
      <c r="W100" s="78"/>
    </row>
    <row r="101" spans="3:23" ht="21.75">
      <c r="C101" s="192"/>
      <c r="J101" s="107"/>
      <c r="K101" s="107"/>
      <c r="L101" s="107"/>
      <c r="M101" s="107"/>
      <c r="N101" s="107"/>
      <c r="O101" s="107"/>
      <c r="P101" s="107"/>
      <c r="Q101" s="107"/>
      <c r="R101" s="107"/>
      <c r="W101" s="78"/>
    </row>
    <row r="102" spans="3:23" ht="21.75">
      <c r="C102" s="192"/>
      <c r="J102" s="107"/>
      <c r="K102" s="107"/>
      <c r="L102" s="107"/>
      <c r="M102" s="107"/>
      <c r="N102" s="107"/>
      <c r="O102" s="107"/>
      <c r="P102" s="107"/>
      <c r="Q102" s="107"/>
      <c r="R102" s="107"/>
      <c r="W102" s="78"/>
    </row>
    <row r="103" spans="3:23" ht="21.75">
      <c r="C103" s="192"/>
      <c r="J103" s="107"/>
      <c r="K103" s="107"/>
      <c r="L103" s="107"/>
      <c r="M103" s="107"/>
      <c r="N103" s="107"/>
      <c r="O103" s="107"/>
      <c r="P103" s="107"/>
      <c r="Q103" s="107"/>
      <c r="R103" s="107"/>
      <c r="W103" s="78"/>
    </row>
    <row r="104" spans="3:23" ht="21.75">
      <c r="C104" s="192"/>
      <c r="J104" s="107"/>
      <c r="K104" s="107"/>
      <c r="L104" s="107"/>
      <c r="M104" s="107"/>
      <c r="N104" s="107"/>
      <c r="O104" s="107"/>
      <c r="P104" s="107"/>
      <c r="Q104" s="107"/>
      <c r="R104" s="107"/>
      <c r="W104" s="78"/>
    </row>
    <row r="105" spans="3:23" ht="21.75">
      <c r="C105" s="192"/>
      <c r="J105" s="107"/>
      <c r="K105" s="107"/>
      <c r="L105" s="107"/>
      <c r="M105" s="107"/>
      <c r="N105" s="107"/>
      <c r="O105" s="107"/>
      <c r="P105" s="107"/>
      <c r="Q105" s="107"/>
      <c r="R105" s="107"/>
      <c r="W105" s="78"/>
    </row>
    <row r="106" spans="3:23" ht="21.75">
      <c r="C106" s="192"/>
      <c r="J106" s="107"/>
      <c r="K106" s="107"/>
      <c r="L106" s="107"/>
      <c r="M106" s="107"/>
      <c r="N106" s="107"/>
      <c r="O106" s="107"/>
      <c r="P106" s="107"/>
      <c r="Q106" s="107"/>
      <c r="R106" s="107"/>
      <c r="W106" s="78"/>
    </row>
    <row r="107" spans="3:23" ht="21.75">
      <c r="C107" s="192"/>
      <c r="J107" s="107"/>
      <c r="K107" s="107"/>
      <c r="L107" s="107"/>
      <c r="M107" s="107"/>
      <c r="N107" s="107"/>
      <c r="O107" s="107"/>
      <c r="P107" s="107"/>
      <c r="Q107" s="107"/>
      <c r="R107" s="107"/>
      <c r="W107" s="78"/>
    </row>
    <row r="108" spans="3:23" ht="21.75">
      <c r="C108" s="192"/>
      <c r="J108" s="107"/>
      <c r="K108" s="107"/>
      <c r="L108" s="107"/>
      <c r="M108" s="107"/>
      <c r="N108" s="107"/>
      <c r="O108" s="107"/>
      <c r="P108" s="107"/>
      <c r="Q108" s="107"/>
      <c r="R108" s="107"/>
      <c r="W108" s="78"/>
    </row>
    <row r="109" spans="3:23" ht="21.75">
      <c r="C109" s="192"/>
      <c r="J109" s="107"/>
      <c r="K109" s="107"/>
      <c r="L109" s="107"/>
      <c r="M109" s="107"/>
      <c r="N109" s="107"/>
      <c r="O109" s="107"/>
      <c r="P109" s="107"/>
      <c r="Q109" s="107"/>
      <c r="R109" s="107"/>
      <c r="W109" s="78"/>
    </row>
    <row r="110" spans="3:23" ht="21.75">
      <c r="C110" s="192"/>
      <c r="J110" s="107"/>
      <c r="K110" s="107"/>
      <c r="L110" s="107"/>
      <c r="M110" s="107"/>
      <c r="N110" s="107"/>
      <c r="O110" s="107"/>
      <c r="P110" s="107"/>
      <c r="Q110" s="107"/>
      <c r="R110" s="107"/>
      <c r="W110" s="78"/>
    </row>
    <row r="111" spans="3:23" ht="21.75">
      <c r="C111" s="192"/>
      <c r="J111" s="107"/>
      <c r="K111" s="107"/>
      <c r="L111" s="107"/>
      <c r="M111" s="107"/>
      <c r="N111" s="107"/>
      <c r="O111" s="107"/>
      <c r="P111" s="107"/>
      <c r="Q111" s="107"/>
      <c r="R111" s="107"/>
      <c r="W111" s="78"/>
    </row>
    <row r="112" spans="3:23" ht="21.75">
      <c r="C112" s="192"/>
      <c r="J112" s="107"/>
      <c r="K112" s="107"/>
      <c r="L112" s="107"/>
      <c r="M112" s="107"/>
      <c r="N112" s="107"/>
      <c r="O112" s="107"/>
      <c r="P112" s="107"/>
      <c r="Q112" s="107"/>
      <c r="R112" s="107"/>
      <c r="W112" s="78"/>
    </row>
    <row r="113" spans="3:23" ht="21.75">
      <c r="C113" s="192"/>
      <c r="J113" s="107"/>
      <c r="K113" s="107"/>
      <c r="L113" s="107"/>
      <c r="M113" s="107"/>
      <c r="N113" s="107"/>
      <c r="O113" s="107"/>
      <c r="P113" s="107"/>
      <c r="Q113" s="107"/>
      <c r="R113" s="107"/>
      <c r="W113" s="78"/>
    </row>
    <row r="114" spans="3:23" ht="21.75">
      <c r="C114" s="192"/>
      <c r="J114" s="107"/>
      <c r="K114" s="107"/>
      <c r="L114" s="107"/>
      <c r="M114" s="107"/>
      <c r="N114" s="107"/>
      <c r="O114" s="107"/>
      <c r="P114" s="107"/>
      <c r="Q114" s="107"/>
      <c r="R114" s="107"/>
      <c r="W114" s="78"/>
    </row>
    <row r="115" spans="3:23" ht="21.75">
      <c r="C115" s="192"/>
      <c r="J115" s="107"/>
      <c r="K115" s="107"/>
      <c r="L115" s="107"/>
      <c r="M115" s="107"/>
      <c r="N115" s="107"/>
      <c r="O115" s="107"/>
      <c r="P115" s="107"/>
      <c r="Q115" s="107"/>
      <c r="R115" s="107"/>
      <c r="W115" s="78"/>
    </row>
    <row r="116" spans="3:23" ht="21.75">
      <c r="C116" s="192"/>
      <c r="J116" s="107"/>
      <c r="K116" s="107"/>
      <c r="L116" s="107"/>
      <c r="M116" s="107"/>
      <c r="N116" s="107"/>
      <c r="O116" s="107"/>
      <c r="P116" s="107"/>
      <c r="Q116" s="107"/>
      <c r="R116" s="107"/>
      <c r="W116" s="78"/>
    </row>
    <row r="117" spans="3:23" ht="21.75">
      <c r="C117" s="192"/>
      <c r="J117" s="107"/>
      <c r="K117" s="107"/>
      <c r="L117" s="107"/>
      <c r="M117" s="107"/>
      <c r="N117" s="107"/>
      <c r="O117" s="107"/>
      <c r="P117" s="107"/>
      <c r="Q117" s="107"/>
      <c r="R117" s="107"/>
      <c r="W117" s="78"/>
    </row>
    <row r="118" spans="3:23" ht="21.75">
      <c r="C118" s="192"/>
      <c r="J118" s="107"/>
      <c r="K118" s="107"/>
      <c r="L118" s="107"/>
      <c r="M118" s="107"/>
      <c r="N118" s="107"/>
      <c r="O118" s="107"/>
      <c r="P118" s="107"/>
      <c r="Q118" s="107"/>
      <c r="R118" s="107"/>
      <c r="W118" s="78"/>
    </row>
    <row r="119" spans="3:23" ht="21.75">
      <c r="C119" s="192"/>
      <c r="J119" s="107"/>
      <c r="K119" s="107"/>
      <c r="L119" s="107"/>
      <c r="M119" s="107"/>
      <c r="N119" s="107"/>
      <c r="O119" s="107"/>
      <c r="P119" s="107"/>
      <c r="Q119" s="107"/>
      <c r="R119" s="107"/>
      <c r="W119" s="78"/>
    </row>
    <row r="120" spans="3:23" ht="21.75">
      <c r="C120" s="192"/>
      <c r="J120" s="107"/>
      <c r="K120" s="107"/>
      <c r="L120" s="107"/>
      <c r="M120" s="107"/>
      <c r="N120" s="107"/>
      <c r="O120" s="107"/>
      <c r="P120" s="107"/>
      <c r="Q120" s="107"/>
      <c r="R120" s="107"/>
      <c r="W120" s="78"/>
    </row>
    <row r="121" spans="3:23" ht="21.75">
      <c r="C121" s="192"/>
      <c r="J121" s="107"/>
      <c r="K121" s="107"/>
      <c r="L121" s="107"/>
      <c r="M121" s="107"/>
      <c r="N121" s="107"/>
      <c r="O121" s="107"/>
      <c r="P121" s="107"/>
      <c r="Q121" s="107"/>
      <c r="R121" s="107"/>
      <c r="W121" s="78"/>
    </row>
    <row r="122" spans="3:23" ht="21.75">
      <c r="C122" s="192"/>
      <c r="J122" s="107"/>
      <c r="K122" s="107"/>
      <c r="L122" s="107"/>
      <c r="M122" s="107"/>
      <c r="N122" s="107"/>
      <c r="O122" s="107"/>
      <c r="P122" s="107"/>
      <c r="Q122" s="107"/>
      <c r="R122" s="107"/>
      <c r="W122" s="78"/>
    </row>
    <row r="123" spans="3:23" ht="21.75">
      <c r="C123" s="192"/>
      <c r="J123" s="107"/>
      <c r="K123" s="107"/>
      <c r="L123" s="107"/>
      <c r="M123" s="107"/>
      <c r="N123" s="107"/>
      <c r="O123" s="107"/>
      <c r="P123" s="107"/>
      <c r="Q123" s="107"/>
      <c r="R123" s="107"/>
      <c r="W123" s="78"/>
    </row>
    <row r="124" spans="3:23" ht="21.75">
      <c r="C124" s="192"/>
      <c r="J124" s="107"/>
      <c r="K124" s="107"/>
      <c r="L124" s="107"/>
      <c r="M124" s="107"/>
      <c r="N124" s="107"/>
      <c r="O124" s="107"/>
      <c r="P124" s="107"/>
      <c r="Q124" s="107"/>
      <c r="R124" s="107"/>
      <c r="W124" s="78"/>
    </row>
    <row r="125" spans="3:23" ht="21.75">
      <c r="C125" s="192"/>
      <c r="J125" s="107"/>
      <c r="K125" s="107"/>
      <c r="L125" s="107"/>
      <c r="M125" s="107"/>
      <c r="N125" s="107"/>
      <c r="O125" s="107"/>
      <c r="P125" s="107"/>
      <c r="Q125" s="107"/>
      <c r="R125" s="107"/>
      <c r="W125" s="78"/>
    </row>
    <row r="126" spans="3:23" ht="21.75">
      <c r="C126" s="192"/>
      <c r="J126" s="107"/>
      <c r="K126" s="107"/>
      <c r="L126" s="107"/>
      <c r="M126" s="107"/>
      <c r="N126" s="107"/>
      <c r="O126" s="107"/>
      <c r="P126" s="107"/>
      <c r="Q126" s="107"/>
      <c r="R126" s="107"/>
      <c r="W126" s="78"/>
    </row>
    <row r="127" spans="3:23" ht="21.75">
      <c r="C127" s="192"/>
      <c r="J127" s="107"/>
      <c r="K127" s="107"/>
      <c r="L127" s="107"/>
      <c r="M127" s="107"/>
      <c r="N127" s="107"/>
      <c r="O127" s="107"/>
      <c r="P127" s="107"/>
      <c r="Q127" s="107"/>
      <c r="R127" s="107"/>
      <c r="W127" s="78"/>
    </row>
    <row r="128" spans="3:23" ht="21.75">
      <c r="C128" s="192"/>
      <c r="J128" s="107"/>
      <c r="K128" s="107"/>
      <c r="L128" s="107"/>
      <c r="M128" s="107"/>
      <c r="N128" s="107"/>
      <c r="O128" s="107"/>
      <c r="P128" s="107"/>
      <c r="Q128" s="107"/>
      <c r="R128" s="107"/>
      <c r="W128" s="78"/>
    </row>
    <row r="129" spans="3:23" ht="21.75">
      <c r="C129" s="192"/>
      <c r="J129" s="107"/>
      <c r="K129" s="107"/>
      <c r="L129" s="107"/>
      <c r="M129" s="107"/>
      <c r="N129" s="107"/>
      <c r="O129" s="107"/>
      <c r="P129" s="107"/>
      <c r="Q129" s="107"/>
      <c r="R129" s="107"/>
      <c r="W129" s="78"/>
    </row>
    <row r="130" spans="3:23" ht="21.75">
      <c r="C130" s="192"/>
      <c r="J130" s="107"/>
      <c r="K130" s="107"/>
      <c r="L130" s="107"/>
      <c r="M130" s="107"/>
      <c r="N130" s="107"/>
      <c r="O130" s="107"/>
      <c r="P130" s="107"/>
      <c r="Q130" s="107"/>
      <c r="R130" s="107"/>
      <c r="W130" s="78"/>
    </row>
    <row r="131" spans="3:23" ht="21.75">
      <c r="C131" s="192"/>
      <c r="J131" s="107"/>
      <c r="K131" s="107"/>
      <c r="L131" s="107"/>
      <c r="M131" s="107"/>
      <c r="N131" s="107"/>
      <c r="O131" s="107"/>
      <c r="P131" s="107"/>
      <c r="Q131" s="107"/>
      <c r="R131" s="107"/>
      <c r="W131" s="78"/>
    </row>
    <row r="132" spans="3:23" ht="21.75">
      <c r="C132" s="192"/>
      <c r="J132" s="107"/>
      <c r="K132" s="107"/>
      <c r="L132" s="107"/>
      <c r="M132" s="107"/>
      <c r="N132" s="107"/>
      <c r="O132" s="107"/>
      <c r="P132" s="107"/>
      <c r="Q132" s="107"/>
      <c r="R132" s="107"/>
      <c r="W132" s="78"/>
    </row>
    <row r="133" spans="3:23" ht="21.75">
      <c r="C133" s="192"/>
      <c r="J133" s="107"/>
      <c r="K133" s="107"/>
      <c r="L133" s="107"/>
      <c r="M133" s="107"/>
      <c r="N133" s="107"/>
      <c r="O133" s="107"/>
      <c r="P133" s="107"/>
      <c r="Q133" s="107"/>
      <c r="R133" s="107"/>
      <c r="W133" s="78"/>
    </row>
    <row r="134" spans="3:23" ht="21.75">
      <c r="C134" s="192"/>
      <c r="J134" s="107"/>
      <c r="K134" s="107"/>
      <c r="L134" s="107"/>
      <c r="M134" s="107"/>
      <c r="N134" s="107"/>
      <c r="O134" s="107"/>
      <c r="P134" s="107"/>
      <c r="Q134" s="107"/>
      <c r="R134" s="107"/>
      <c r="W134" s="78"/>
    </row>
    <row r="135" spans="3:23" ht="21.75">
      <c r="C135" s="192"/>
      <c r="J135" s="107"/>
      <c r="K135" s="107"/>
      <c r="L135" s="107"/>
      <c r="M135" s="107"/>
      <c r="N135" s="107"/>
      <c r="O135" s="107"/>
      <c r="P135" s="107"/>
      <c r="Q135" s="107"/>
      <c r="R135" s="107"/>
      <c r="W135" s="78"/>
    </row>
    <row r="136" spans="3:23" ht="21.75">
      <c r="C136" s="192"/>
      <c r="J136" s="78"/>
      <c r="K136" s="78"/>
      <c r="L136" s="78"/>
      <c r="M136" s="78"/>
      <c r="N136" s="78"/>
      <c r="O136" s="78"/>
      <c r="P136" s="78"/>
      <c r="Q136" s="78"/>
      <c r="R136" s="78"/>
      <c r="W136" s="78"/>
    </row>
    <row r="137" spans="3:23" ht="21.75">
      <c r="C137" s="192"/>
      <c r="J137" s="78"/>
      <c r="K137" s="78"/>
      <c r="L137" s="78"/>
      <c r="M137" s="78"/>
      <c r="N137" s="78"/>
      <c r="O137" s="78"/>
      <c r="P137" s="78"/>
      <c r="Q137" s="78"/>
      <c r="R137" s="78"/>
      <c r="W137" s="78"/>
    </row>
    <row r="138" spans="3:23" ht="21.75">
      <c r="C138" s="192"/>
      <c r="J138" s="78"/>
      <c r="K138" s="78"/>
      <c r="L138" s="78"/>
      <c r="M138" s="78"/>
      <c r="N138" s="78"/>
      <c r="O138" s="78"/>
      <c r="P138" s="78"/>
      <c r="Q138" s="78"/>
      <c r="R138" s="78"/>
      <c r="W138" s="78"/>
    </row>
    <row r="139" spans="3:23" ht="21.75">
      <c r="C139" s="192"/>
      <c r="J139" s="78"/>
      <c r="K139" s="78"/>
      <c r="L139" s="78"/>
      <c r="M139" s="78"/>
      <c r="N139" s="78"/>
      <c r="O139" s="78"/>
      <c r="P139" s="78"/>
      <c r="Q139" s="78"/>
      <c r="R139" s="78"/>
      <c r="W139" s="78"/>
    </row>
    <row r="140" spans="3:23" ht="21.75">
      <c r="C140" s="192"/>
      <c r="J140" s="78"/>
      <c r="K140" s="78"/>
      <c r="L140" s="78"/>
      <c r="M140" s="78"/>
      <c r="N140" s="78"/>
      <c r="O140" s="78"/>
      <c r="P140" s="78"/>
      <c r="Q140" s="78"/>
      <c r="R140" s="78"/>
      <c r="W140" s="78"/>
    </row>
    <row r="141" spans="3:23" ht="21.75">
      <c r="C141" s="192"/>
      <c r="J141" s="78"/>
      <c r="K141" s="78"/>
      <c r="L141" s="78"/>
      <c r="M141" s="78"/>
      <c r="N141" s="78"/>
      <c r="O141" s="78"/>
      <c r="P141" s="78"/>
      <c r="Q141" s="78"/>
      <c r="R141" s="78"/>
      <c r="W141" s="78"/>
    </row>
    <row r="142" spans="3:23" ht="21.75">
      <c r="C142" s="192"/>
      <c r="J142" s="78"/>
      <c r="K142" s="78"/>
      <c r="L142" s="78"/>
      <c r="M142" s="78"/>
      <c r="N142" s="78"/>
      <c r="O142" s="78"/>
      <c r="P142" s="78"/>
      <c r="Q142" s="78"/>
      <c r="R142" s="78"/>
      <c r="W142" s="78"/>
    </row>
    <row r="143" spans="3:23" ht="21.75">
      <c r="C143" s="192"/>
      <c r="J143" s="78"/>
      <c r="K143" s="78"/>
      <c r="L143" s="78"/>
      <c r="M143" s="78"/>
      <c r="N143" s="78"/>
      <c r="O143" s="78"/>
      <c r="P143" s="78"/>
      <c r="Q143" s="78"/>
      <c r="R143" s="78"/>
      <c r="W143" s="78"/>
    </row>
    <row r="144" spans="3:23" ht="21.75">
      <c r="C144" s="192"/>
      <c r="J144" s="78"/>
      <c r="K144" s="78"/>
      <c r="L144" s="78"/>
      <c r="M144" s="78"/>
      <c r="N144" s="78"/>
      <c r="O144" s="78"/>
      <c r="P144" s="78"/>
      <c r="Q144" s="78"/>
      <c r="R144" s="78"/>
      <c r="W144" s="78"/>
    </row>
    <row r="145" spans="3:23" ht="21.75">
      <c r="C145" s="192"/>
      <c r="J145" s="78"/>
      <c r="K145" s="78"/>
      <c r="L145" s="78"/>
      <c r="M145" s="78"/>
      <c r="N145" s="78"/>
      <c r="O145" s="78"/>
      <c r="P145" s="78"/>
      <c r="Q145" s="78"/>
      <c r="R145" s="78"/>
      <c r="W145" s="78"/>
    </row>
    <row r="146" spans="3:23" ht="21.75">
      <c r="C146" s="192"/>
      <c r="J146" s="78"/>
      <c r="K146" s="78"/>
      <c r="L146" s="78"/>
      <c r="M146" s="78"/>
      <c r="N146" s="78"/>
      <c r="O146" s="78"/>
      <c r="P146" s="78"/>
      <c r="Q146" s="78"/>
      <c r="R146" s="78"/>
      <c r="W146" s="78"/>
    </row>
    <row r="147" spans="3:23" ht="21.75">
      <c r="C147" s="192"/>
      <c r="J147" s="78"/>
      <c r="K147" s="78"/>
      <c r="L147" s="78"/>
      <c r="M147" s="78"/>
      <c r="N147" s="78"/>
      <c r="O147" s="78"/>
      <c r="P147" s="78"/>
      <c r="Q147" s="78"/>
      <c r="R147" s="78"/>
      <c r="W147" s="78"/>
    </row>
    <row r="148" spans="3:23" ht="21.75">
      <c r="C148" s="192"/>
      <c r="J148" s="78"/>
      <c r="K148" s="78"/>
      <c r="L148" s="78"/>
      <c r="M148" s="78"/>
      <c r="N148" s="78"/>
      <c r="O148" s="78"/>
      <c r="P148" s="78"/>
      <c r="Q148" s="78"/>
      <c r="R148" s="78"/>
      <c r="W148" s="78"/>
    </row>
    <row r="149" ht="21.75">
      <c r="C149" s="192"/>
    </row>
    <row r="150" ht="21.75">
      <c r="C150" s="192"/>
    </row>
    <row r="151" ht="21.75">
      <c r="C151" s="192"/>
    </row>
    <row r="152" ht="21.75">
      <c r="C152" s="192"/>
    </row>
    <row r="153" ht="21.75">
      <c r="C153" s="192"/>
    </row>
    <row r="154" ht="21.75">
      <c r="C154" s="192"/>
    </row>
    <row r="155" ht="21.75">
      <c r="C155" s="192"/>
    </row>
    <row r="156" ht="21.75">
      <c r="C156" s="192"/>
    </row>
    <row r="157" ht="21.75">
      <c r="C157" s="192"/>
    </row>
    <row r="158" ht="21.75">
      <c r="C158" s="192"/>
    </row>
    <row r="159" ht="21.75">
      <c r="C159" s="192"/>
    </row>
    <row r="160" ht="21.75">
      <c r="C160" s="192"/>
    </row>
    <row r="161" ht="21.75">
      <c r="C161" s="192"/>
    </row>
    <row r="162" ht="21.75">
      <c r="C162" s="192"/>
    </row>
    <row r="163" ht="21.75">
      <c r="C163" s="192"/>
    </row>
    <row r="164" ht="21.75">
      <c r="C164" s="192"/>
    </row>
    <row r="165" ht="21.75">
      <c r="C165" s="192"/>
    </row>
    <row r="166" ht="21.75">
      <c r="C166" s="192"/>
    </row>
    <row r="167" ht="21.75">
      <c r="C167" s="192"/>
    </row>
    <row r="168" ht="21.75">
      <c r="C168" s="192"/>
    </row>
    <row r="169" ht="21.75">
      <c r="C169" s="192"/>
    </row>
    <row r="170" ht="21.75">
      <c r="C170" s="192"/>
    </row>
    <row r="171" ht="21.75">
      <c r="C171" s="192"/>
    </row>
    <row r="172" ht="21.75">
      <c r="C172" s="192"/>
    </row>
    <row r="173" ht="21.75">
      <c r="C173" s="192"/>
    </row>
    <row r="174" ht="21.75">
      <c r="C174" s="192"/>
    </row>
    <row r="175" ht="21.75">
      <c r="C175" s="192"/>
    </row>
    <row r="176" ht="21.75">
      <c r="C176" s="192"/>
    </row>
    <row r="177" ht="21.75">
      <c r="C177" s="192"/>
    </row>
    <row r="178" ht="21.75">
      <c r="C178" s="192"/>
    </row>
    <row r="179" ht="21.75">
      <c r="C179" s="192"/>
    </row>
    <row r="180" ht="21.75">
      <c r="C180" s="192"/>
    </row>
    <row r="181" ht="21.75">
      <c r="C181" s="192"/>
    </row>
    <row r="182" ht="21.75">
      <c r="C182" s="192"/>
    </row>
    <row r="183" ht="21.75">
      <c r="C183" s="192"/>
    </row>
    <row r="184" ht="21.75">
      <c r="C184" s="192"/>
    </row>
    <row r="185" ht="21.75">
      <c r="C185" s="192"/>
    </row>
    <row r="186" ht="21.75">
      <c r="C186" s="192"/>
    </row>
    <row r="187" ht="21.75">
      <c r="C187" s="192"/>
    </row>
    <row r="188" ht="21.75">
      <c r="C188" s="192"/>
    </row>
    <row r="189" ht="21.75">
      <c r="C189" s="192"/>
    </row>
    <row r="190" ht="21.75">
      <c r="C190" s="192"/>
    </row>
    <row r="191" ht="21.75">
      <c r="C191" s="192"/>
    </row>
    <row r="192" ht="21.75">
      <c r="C192" s="192"/>
    </row>
    <row r="193" ht="21.75">
      <c r="C193" s="192"/>
    </row>
    <row r="194" ht="21.75">
      <c r="C194" s="192"/>
    </row>
    <row r="195" ht="21.75">
      <c r="C195" s="192"/>
    </row>
    <row r="196" ht="21.75">
      <c r="C196" s="192"/>
    </row>
    <row r="197" ht="21.75">
      <c r="C197" s="192"/>
    </row>
    <row r="198" ht="21.75">
      <c r="C198" s="192"/>
    </row>
    <row r="199" ht="21.75">
      <c r="C199" s="192"/>
    </row>
    <row r="200" ht="21.75">
      <c r="C200" s="192"/>
    </row>
    <row r="201" ht="21.75">
      <c r="C201" s="192"/>
    </row>
    <row r="202" ht="21.75">
      <c r="C202" s="192"/>
    </row>
    <row r="203" ht="21.75">
      <c r="C203" s="192"/>
    </row>
    <row r="204" ht="21.75">
      <c r="C204" s="192"/>
    </row>
    <row r="205" ht="21.75">
      <c r="C205" s="192"/>
    </row>
    <row r="206" ht="21.75">
      <c r="C206" s="192"/>
    </row>
    <row r="207" ht="21.75">
      <c r="C207" s="192"/>
    </row>
    <row r="208" ht="21.75">
      <c r="C208" s="192"/>
    </row>
    <row r="209" ht="21.75">
      <c r="C209" s="192"/>
    </row>
    <row r="210" ht="21.75">
      <c r="C210" s="192"/>
    </row>
    <row r="211" ht="21.75">
      <c r="C211" s="192"/>
    </row>
    <row r="212" ht="21.75">
      <c r="C212" s="192"/>
    </row>
    <row r="213" ht="21.75">
      <c r="C213" s="192"/>
    </row>
    <row r="214" ht="21.75">
      <c r="C214" s="192"/>
    </row>
    <row r="215" ht="21.75">
      <c r="C215" s="192"/>
    </row>
    <row r="216" ht="21.75">
      <c r="C216" s="192"/>
    </row>
    <row r="217" ht="21.75">
      <c r="C217" s="192"/>
    </row>
    <row r="218" ht="21.75">
      <c r="C218" s="192"/>
    </row>
    <row r="219" ht="21.75">
      <c r="C219" s="192"/>
    </row>
    <row r="220" ht="21.75">
      <c r="C220" s="192"/>
    </row>
    <row r="221" ht="21.75">
      <c r="C221" s="192"/>
    </row>
    <row r="222" ht="21.75">
      <c r="C222" s="192"/>
    </row>
    <row r="223" ht="21.75">
      <c r="C223" s="192"/>
    </row>
    <row r="224" ht="21.75">
      <c r="C224" s="192"/>
    </row>
    <row r="225" ht="21.75">
      <c r="C225" s="192"/>
    </row>
    <row r="226" ht="21.75">
      <c r="C226" s="192"/>
    </row>
    <row r="227" ht="21.75">
      <c r="C227" s="192"/>
    </row>
    <row r="228" ht="21.75">
      <c r="C228" s="192"/>
    </row>
    <row r="229" ht="21.75">
      <c r="C229" s="192"/>
    </row>
    <row r="230" ht="21.75">
      <c r="C230" s="192"/>
    </row>
    <row r="231" ht="21.75">
      <c r="C231" s="192"/>
    </row>
    <row r="232" ht="21.75">
      <c r="C232" s="192"/>
    </row>
    <row r="233" ht="21.75">
      <c r="C233" s="192"/>
    </row>
    <row r="234" ht="21.75">
      <c r="C234" s="192"/>
    </row>
    <row r="235" ht="21.75">
      <c r="C235" s="192"/>
    </row>
    <row r="236" ht="21.75">
      <c r="C236" s="192"/>
    </row>
    <row r="237" ht="21.75">
      <c r="C237" s="192"/>
    </row>
    <row r="238" ht="21.75">
      <c r="C238" s="192"/>
    </row>
    <row r="239" ht="21.75">
      <c r="C239" s="192"/>
    </row>
    <row r="240" ht="21.75">
      <c r="C240" s="192"/>
    </row>
    <row r="241" ht="21.75">
      <c r="C241" s="192"/>
    </row>
    <row r="242" ht="21.75">
      <c r="C242" s="192"/>
    </row>
    <row r="243" ht="21.75">
      <c r="C243" s="192"/>
    </row>
    <row r="244" ht="21.75">
      <c r="C244" s="192"/>
    </row>
    <row r="245" ht="21.75">
      <c r="C245" s="192"/>
    </row>
    <row r="246" ht="21.75">
      <c r="C246" s="192"/>
    </row>
    <row r="247" ht="21.75">
      <c r="C247" s="192"/>
    </row>
    <row r="248" ht="21.75">
      <c r="C248" s="192"/>
    </row>
    <row r="249" ht="21.75">
      <c r="C249" s="192"/>
    </row>
    <row r="250" ht="21.75">
      <c r="C250" s="192"/>
    </row>
    <row r="251" ht="21.75">
      <c r="C251" s="192"/>
    </row>
    <row r="252" ht="21.75">
      <c r="C252" s="192"/>
    </row>
    <row r="253" ht="21.75">
      <c r="C253" s="192"/>
    </row>
    <row r="254" ht="21.75">
      <c r="C254" s="192"/>
    </row>
    <row r="255" ht="21.75">
      <c r="C255" s="192"/>
    </row>
    <row r="256" ht="21.75">
      <c r="C256" s="192"/>
    </row>
    <row r="257" ht="21.75">
      <c r="C257" s="192"/>
    </row>
    <row r="258" ht="21.75">
      <c r="C258" s="192"/>
    </row>
    <row r="259" ht="21.75">
      <c r="C259" s="192"/>
    </row>
    <row r="260" ht="21.75">
      <c r="C260" s="192"/>
    </row>
    <row r="261" ht="21.75">
      <c r="C261" s="192"/>
    </row>
    <row r="262" ht="21.75">
      <c r="C262" s="192"/>
    </row>
    <row r="263" ht="21.75">
      <c r="C263" s="192"/>
    </row>
    <row r="264" ht="21.75">
      <c r="C264" s="192"/>
    </row>
    <row r="265" ht="21.75">
      <c r="C265" s="192"/>
    </row>
    <row r="266" ht="21.75">
      <c r="C266" s="192"/>
    </row>
    <row r="267" ht="21.75">
      <c r="C267" s="192"/>
    </row>
    <row r="268" ht="21.75">
      <c r="C268" s="192"/>
    </row>
    <row r="269" ht="21.75">
      <c r="C269" s="192"/>
    </row>
    <row r="270" ht="21.75">
      <c r="C270" s="192"/>
    </row>
    <row r="271" ht="21.75">
      <c r="C271" s="192"/>
    </row>
    <row r="272" ht="21.75">
      <c r="C272" s="192"/>
    </row>
    <row r="273" ht="21.75">
      <c r="C273" s="192"/>
    </row>
    <row r="274" ht="21.75">
      <c r="C274" s="192"/>
    </row>
    <row r="275" ht="21.75">
      <c r="C275" s="192"/>
    </row>
    <row r="276" ht="21.75">
      <c r="C276" s="192"/>
    </row>
    <row r="277" ht="21.75">
      <c r="C277" s="192"/>
    </row>
    <row r="278" ht="21.75">
      <c r="C278" s="192"/>
    </row>
    <row r="279" ht="21.75">
      <c r="C279" s="192"/>
    </row>
    <row r="280" ht="21.75">
      <c r="C280" s="192"/>
    </row>
    <row r="281" ht="21.75">
      <c r="C281" s="192"/>
    </row>
    <row r="282" ht="21.75">
      <c r="C282" s="192"/>
    </row>
    <row r="283" ht="21.75">
      <c r="C283" s="192"/>
    </row>
    <row r="284" ht="21.75">
      <c r="C284" s="192"/>
    </row>
    <row r="285" ht="21.75">
      <c r="C285" s="192"/>
    </row>
    <row r="286" ht="21.75">
      <c r="C286" s="192"/>
    </row>
    <row r="287" ht="21.75">
      <c r="C287" s="192"/>
    </row>
    <row r="288" ht="21.75">
      <c r="C288" s="192"/>
    </row>
    <row r="289" ht="21.75">
      <c r="C289" s="192"/>
    </row>
    <row r="290" ht="21.75">
      <c r="C290" s="192"/>
    </row>
    <row r="291" ht="21.75">
      <c r="C291" s="192"/>
    </row>
    <row r="292" ht="21.75">
      <c r="C292" s="192"/>
    </row>
    <row r="293" ht="21.75">
      <c r="C293" s="192"/>
    </row>
    <row r="294" ht="21.75">
      <c r="C294" s="192"/>
    </row>
    <row r="295" ht="21.75">
      <c r="C295" s="192"/>
    </row>
    <row r="296" ht="21.75">
      <c r="C296" s="192"/>
    </row>
    <row r="297" ht="21.75">
      <c r="C297" s="192"/>
    </row>
    <row r="298" ht="21.75">
      <c r="C298" s="192"/>
    </row>
    <row r="299" ht="21.75">
      <c r="C299" s="192"/>
    </row>
    <row r="300" ht="21.75">
      <c r="C300" s="192"/>
    </row>
  </sheetData>
  <sheetProtection/>
  <mergeCells count="3">
    <mergeCell ref="A4:I4"/>
    <mergeCell ref="A9:A10"/>
    <mergeCell ref="I9:I10"/>
  </mergeCells>
  <printOptions/>
  <pageMargins left="0.866141732283464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181"/>
  <sheetViews>
    <sheetView zoomScale="130" zoomScaleNormal="130" zoomScalePageLayoutView="0" workbookViewId="0" topLeftCell="A1">
      <selection activeCell="E3" sqref="E3"/>
    </sheetView>
  </sheetViews>
  <sheetFormatPr defaultColWidth="9.140625" defaultRowHeight="21.75"/>
  <cols>
    <col min="1" max="1" width="8.57421875" style="17" customWidth="1"/>
    <col min="2" max="2" width="8.7109375" style="14" customWidth="1"/>
    <col min="3" max="3" width="8.7109375" style="37" customWidth="1"/>
    <col min="4" max="4" width="12.00390625" style="14" customWidth="1"/>
    <col min="5" max="5" width="9.28125" style="14" customWidth="1"/>
    <col min="6" max="6" width="9.7109375" style="37" customWidth="1"/>
    <col min="7" max="7" width="11.00390625" style="37" customWidth="1"/>
    <col min="8" max="8" width="10.7109375" style="14" customWidth="1"/>
    <col min="9" max="9" width="23.140625" style="21" customWidth="1"/>
    <col min="10" max="10" width="9.140625" style="13" customWidth="1"/>
    <col min="11" max="11" width="10.7109375" style="13" customWidth="1"/>
    <col min="12" max="12" width="10.140625" style="13" customWidth="1"/>
    <col min="13" max="13" width="9.140625" style="13" customWidth="1"/>
    <col min="14" max="14" width="10.140625" style="13" customWidth="1"/>
    <col min="15" max="15" width="9.7109375" style="13" customWidth="1"/>
    <col min="16" max="16384" width="9.140625" style="13" customWidth="1"/>
  </cols>
  <sheetData>
    <row r="1" spans="1:9" s="2" customFormat="1" ht="21" customHeight="1">
      <c r="A1" s="15" t="s">
        <v>48</v>
      </c>
      <c r="B1" s="1"/>
      <c r="C1" s="32"/>
      <c r="D1" s="1"/>
      <c r="E1" s="1"/>
      <c r="F1" s="35"/>
      <c r="G1" s="35"/>
      <c r="H1" s="1"/>
      <c r="I1" s="6" t="s">
        <v>0</v>
      </c>
    </row>
    <row r="2" spans="1:9" s="2" customFormat="1" ht="21" customHeight="1">
      <c r="A2" s="23" t="s">
        <v>1</v>
      </c>
      <c r="B2" s="1"/>
      <c r="C2" s="33"/>
      <c r="D2" s="1"/>
      <c r="E2" s="1"/>
      <c r="F2" s="35"/>
      <c r="G2" s="35"/>
      <c r="H2" s="1"/>
      <c r="I2" s="6"/>
    </row>
    <row r="3" spans="1:21" s="4" customFormat="1" ht="15" customHeight="1">
      <c r="A3" s="18"/>
      <c r="B3" s="3"/>
      <c r="C3" s="34"/>
      <c r="D3" s="3"/>
      <c r="E3" s="3"/>
      <c r="F3" s="39"/>
      <c r="G3" s="39"/>
      <c r="H3" s="3"/>
      <c r="I3" s="20"/>
      <c r="J3" s="13"/>
      <c r="K3" s="13"/>
      <c r="L3" s="13"/>
      <c r="M3" s="13"/>
      <c r="N3" s="13"/>
      <c r="O3" s="13"/>
      <c r="P3" s="13"/>
      <c r="Q3" s="13"/>
      <c r="R3" s="13"/>
      <c r="S3" s="5"/>
      <c r="T3" s="5"/>
      <c r="U3" s="5"/>
    </row>
    <row r="4" spans="1:21" s="4" customFormat="1" ht="26.2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19"/>
      <c r="K4" s="19"/>
      <c r="L4" s="19"/>
      <c r="M4" s="19"/>
      <c r="N4" s="19"/>
      <c r="O4" s="19"/>
      <c r="P4" s="19"/>
      <c r="Q4" s="19"/>
      <c r="R4" s="19"/>
      <c r="S4" s="16"/>
      <c r="T4" s="5"/>
      <c r="U4" s="5"/>
    </row>
    <row r="5" spans="1:21" s="4" customFormat="1" ht="4.5" customHeight="1">
      <c r="A5" s="18"/>
      <c r="B5" s="3"/>
      <c r="C5" s="34"/>
      <c r="D5" s="3"/>
      <c r="E5" s="3"/>
      <c r="F5" s="39"/>
      <c r="G5" s="39"/>
      <c r="H5" s="3"/>
      <c r="I5" s="20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</row>
    <row r="6" spans="1:9" s="2" customFormat="1" ht="22.5" customHeight="1">
      <c r="A6" s="55" t="s">
        <v>3</v>
      </c>
      <c r="B6" s="53"/>
      <c r="C6" s="115"/>
      <c r="D6" s="53" t="s">
        <v>22</v>
      </c>
      <c r="E6" s="53"/>
      <c r="F6" s="115"/>
      <c r="G6" s="115" t="s">
        <v>23</v>
      </c>
      <c r="H6" s="53"/>
      <c r="I6" s="51"/>
    </row>
    <row r="7" spans="1:9" s="2" customFormat="1" ht="22.5" customHeight="1">
      <c r="A7" s="55" t="s">
        <v>24</v>
      </c>
      <c r="B7" s="53"/>
      <c r="C7" s="115"/>
      <c r="D7" s="53" t="s">
        <v>25</v>
      </c>
      <c r="E7" s="53"/>
      <c r="F7" s="115"/>
      <c r="G7" s="115" t="s">
        <v>8</v>
      </c>
      <c r="H7" s="53"/>
      <c r="I7" s="51"/>
    </row>
    <row r="8" spans="1:9" s="2" customFormat="1" ht="22.5" customHeight="1">
      <c r="A8" s="55" t="s">
        <v>9</v>
      </c>
      <c r="B8" s="53"/>
      <c r="C8" s="180">
        <v>177.4</v>
      </c>
      <c r="D8" s="53" t="s">
        <v>10</v>
      </c>
      <c r="E8" s="53"/>
      <c r="F8" s="115"/>
      <c r="G8" s="181" t="s">
        <v>54</v>
      </c>
      <c r="H8" s="53"/>
      <c r="I8" s="51"/>
    </row>
    <row r="9" spans="1:26" s="2" customFormat="1" ht="22.5" customHeight="1">
      <c r="A9" s="68" t="s">
        <v>32</v>
      </c>
      <c r="B9" s="69" t="s">
        <v>11</v>
      </c>
      <c r="C9" s="133" t="s">
        <v>11</v>
      </c>
      <c r="D9" s="69" t="s">
        <v>12</v>
      </c>
      <c r="E9" s="69" t="s">
        <v>13</v>
      </c>
      <c r="F9" s="133" t="s">
        <v>14</v>
      </c>
      <c r="G9" s="133" t="s">
        <v>15</v>
      </c>
      <c r="H9" s="69" t="s">
        <v>16</v>
      </c>
      <c r="I9" s="68" t="s">
        <v>33</v>
      </c>
      <c r="X9" s="7"/>
      <c r="Y9" s="7"/>
      <c r="Z9" s="7"/>
    </row>
    <row r="10" spans="1:26" s="2" customFormat="1" ht="22.5" customHeight="1">
      <c r="A10" s="71"/>
      <c r="B10" s="72" t="s">
        <v>26</v>
      </c>
      <c r="C10" s="136" t="s">
        <v>10</v>
      </c>
      <c r="D10" s="72" t="s">
        <v>17</v>
      </c>
      <c r="E10" s="72" t="s">
        <v>18</v>
      </c>
      <c r="F10" s="136" t="s">
        <v>19</v>
      </c>
      <c r="G10" s="136" t="s">
        <v>20</v>
      </c>
      <c r="H10" s="72" t="s">
        <v>21</v>
      </c>
      <c r="I10" s="71"/>
      <c r="X10" s="7"/>
      <c r="Y10" s="7"/>
      <c r="Z10" s="7"/>
    </row>
    <row r="11" spans="1:21" s="8" customFormat="1" ht="21" customHeight="1">
      <c r="A11" s="73" t="s">
        <v>55</v>
      </c>
      <c r="B11" s="74">
        <v>0.52</v>
      </c>
      <c r="C11" s="138">
        <f aca="true" t="shared" si="0" ref="C11:C48">$C$8+B11</f>
        <v>177.92000000000002</v>
      </c>
      <c r="D11" s="74" t="s">
        <v>60</v>
      </c>
      <c r="E11" s="74">
        <v>204</v>
      </c>
      <c r="F11" s="137">
        <v>88.26</v>
      </c>
      <c r="G11" s="138">
        <f aca="true" t="shared" si="1" ref="G11:G48">H11/F11</f>
        <v>0.1623725356900068</v>
      </c>
      <c r="H11" s="75">
        <v>14.331</v>
      </c>
      <c r="I11" s="143" t="s">
        <v>331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8" customFormat="1" ht="21" customHeight="1">
      <c r="A12" s="79" t="s">
        <v>59</v>
      </c>
      <c r="B12" s="80">
        <v>0.54</v>
      </c>
      <c r="C12" s="86">
        <f t="shared" si="0"/>
        <v>177.94</v>
      </c>
      <c r="D12" s="80" t="s">
        <v>61</v>
      </c>
      <c r="E12" s="80">
        <v>210</v>
      </c>
      <c r="F12" s="87">
        <v>96.16</v>
      </c>
      <c r="G12" s="86">
        <f t="shared" si="1"/>
        <v>0.15689475873544093</v>
      </c>
      <c r="H12" s="81">
        <v>15.087</v>
      </c>
      <c r="I12" s="145" t="s">
        <v>49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8" customFormat="1" ht="21" customHeight="1">
      <c r="A13" s="79" t="s">
        <v>77</v>
      </c>
      <c r="B13" s="80">
        <v>0.52</v>
      </c>
      <c r="C13" s="86">
        <f t="shared" si="0"/>
        <v>177.92000000000002</v>
      </c>
      <c r="D13" s="80" t="s">
        <v>81</v>
      </c>
      <c r="E13" s="80">
        <v>202</v>
      </c>
      <c r="F13" s="87">
        <v>99.8</v>
      </c>
      <c r="G13" s="86">
        <f t="shared" si="1"/>
        <v>0.18105210420841683</v>
      </c>
      <c r="H13" s="81">
        <v>18.069</v>
      </c>
      <c r="I13" s="145" t="s">
        <v>49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8" customFormat="1" ht="21" customHeight="1">
      <c r="A14" s="79" t="s">
        <v>78</v>
      </c>
      <c r="B14" s="80">
        <v>0.55</v>
      </c>
      <c r="C14" s="86">
        <f t="shared" si="0"/>
        <v>177.95000000000002</v>
      </c>
      <c r="D14" s="80" t="s">
        <v>82</v>
      </c>
      <c r="E14" s="80">
        <v>202.3</v>
      </c>
      <c r="F14" s="87">
        <v>118.84</v>
      </c>
      <c r="G14" s="86">
        <f t="shared" si="1"/>
        <v>0.2078929653315382</v>
      </c>
      <c r="H14" s="81">
        <v>24.706</v>
      </c>
      <c r="I14" s="145" t="s">
        <v>49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8" customFormat="1" ht="21" customHeight="1">
      <c r="A15" s="79" t="s">
        <v>79</v>
      </c>
      <c r="B15" s="80">
        <v>0.54</v>
      </c>
      <c r="C15" s="86">
        <f t="shared" si="0"/>
        <v>177.94</v>
      </c>
      <c r="D15" s="145" t="s">
        <v>83</v>
      </c>
      <c r="E15" s="80">
        <v>202.3</v>
      </c>
      <c r="F15" s="87">
        <v>113.3</v>
      </c>
      <c r="G15" s="86">
        <f t="shared" si="1"/>
        <v>0.21248014121800532</v>
      </c>
      <c r="H15" s="81">
        <v>24.074</v>
      </c>
      <c r="I15" s="145" t="s">
        <v>49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8" customFormat="1" ht="21" customHeight="1">
      <c r="A16" s="79" t="s">
        <v>80</v>
      </c>
      <c r="B16" s="80">
        <v>0.54</v>
      </c>
      <c r="C16" s="86">
        <f t="shared" si="0"/>
        <v>177.94</v>
      </c>
      <c r="D16" s="80" t="s">
        <v>84</v>
      </c>
      <c r="E16" s="80">
        <v>202.45</v>
      </c>
      <c r="F16" s="87">
        <v>109.71</v>
      </c>
      <c r="G16" s="86">
        <f t="shared" si="1"/>
        <v>0.22685261143013402</v>
      </c>
      <c r="H16" s="81">
        <v>24.888</v>
      </c>
      <c r="I16" s="145" t="s">
        <v>49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8" customFormat="1" ht="21" customHeight="1">
      <c r="A17" s="79" t="s">
        <v>110</v>
      </c>
      <c r="B17" s="80">
        <v>0.56</v>
      </c>
      <c r="C17" s="86">
        <f t="shared" si="0"/>
        <v>177.96</v>
      </c>
      <c r="D17" s="80" t="s">
        <v>114</v>
      </c>
      <c r="E17" s="80">
        <v>202.3</v>
      </c>
      <c r="F17" s="87">
        <v>115.27</v>
      </c>
      <c r="G17" s="86">
        <f t="shared" si="1"/>
        <v>0.2501257916196756</v>
      </c>
      <c r="H17" s="81">
        <v>28.832</v>
      </c>
      <c r="I17" s="145" t="s">
        <v>49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8" customFormat="1" ht="21" customHeight="1">
      <c r="A18" s="79" t="s">
        <v>111</v>
      </c>
      <c r="B18" s="80">
        <v>0.5</v>
      </c>
      <c r="C18" s="86">
        <f t="shared" si="0"/>
        <v>177.9</v>
      </c>
      <c r="D18" s="80" t="s">
        <v>115</v>
      </c>
      <c r="E18" s="80">
        <v>202.5</v>
      </c>
      <c r="F18" s="87">
        <v>127.6</v>
      </c>
      <c r="G18" s="86">
        <f t="shared" si="1"/>
        <v>0.26396551724137934</v>
      </c>
      <c r="H18" s="81">
        <v>33.682</v>
      </c>
      <c r="I18" s="145" t="s">
        <v>49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8" customFormat="1" ht="21" customHeight="1">
      <c r="A19" s="79" t="s">
        <v>112</v>
      </c>
      <c r="B19" s="80">
        <v>0.75</v>
      </c>
      <c r="C19" s="86">
        <f t="shared" si="0"/>
        <v>178.15</v>
      </c>
      <c r="D19" s="80" t="s">
        <v>116</v>
      </c>
      <c r="E19" s="80">
        <v>202.8</v>
      </c>
      <c r="F19" s="87">
        <v>146.14</v>
      </c>
      <c r="G19" s="86">
        <f t="shared" si="1"/>
        <v>0.3010606267962228</v>
      </c>
      <c r="H19" s="81">
        <v>43.997</v>
      </c>
      <c r="I19" s="145" t="s">
        <v>49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8" customFormat="1" ht="21" customHeight="1">
      <c r="A20" s="79" t="s">
        <v>113</v>
      </c>
      <c r="B20" s="80">
        <v>0.53</v>
      </c>
      <c r="C20" s="86">
        <f t="shared" si="0"/>
        <v>177.93</v>
      </c>
      <c r="D20" s="80" t="s">
        <v>81</v>
      </c>
      <c r="E20" s="80">
        <v>202.1</v>
      </c>
      <c r="F20" s="87">
        <v>100.8</v>
      </c>
      <c r="G20" s="86">
        <f t="shared" si="1"/>
        <v>0.19654761904761905</v>
      </c>
      <c r="H20" s="81">
        <v>19.812</v>
      </c>
      <c r="I20" s="145" t="s">
        <v>49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8" customFormat="1" ht="21" customHeight="1">
      <c r="A21" s="79" t="s">
        <v>147</v>
      </c>
      <c r="B21" s="80">
        <v>0.48</v>
      </c>
      <c r="C21" s="86">
        <f t="shared" si="0"/>
        <v>177.88</v>
      </c>
      <c r="D21" s="80" t="s">
        <v>116</v>
      </c>
      <c r="E21" s="80">
        <v>202</v>
      </c>
      <c r="F21" s="87">
        <v>98.46</v>
      </c>
      <c r="G21" s="86">
        <f t="shared" si="1"/>
        <v>0.18264269754214912</v>
      </c>
      <c r="H21" s="81">
        <v>17.983</v>
      </c>
      <c r="I21" s="145" t="s">
        <v>49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8" customFormat="1" ht="21" customHeight="1">
      <c r="A22" s="79" t="s">
        <v>148</v>
      </c>
      <c r="B22" s="80">
        <v>0.92</v>
      </c>
      <c r="C22" s="86">
        <f t="shared" si="0"/>
        <v>178.32</v>
      </c>
      <c r="D22" s="80" t="s">
        <v>82</v>
      </c>
      <c r="E22" s="80">
        <v>203.5</v>
      </c>
      <c r="F22" s="87">
        <v>208.74</v>
      </c>
      <c r="G22" s="86">
        <f t="shared" si="1"/>
        <v>0.478446871706429</v>
      </c>
      <c r="H22" s="81">
        <v>99.871</v>
      </c>
      <c r="I22" s="145" t="s">
        <v>49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8" customFormat="1" ht="21" customHeight="1">
      <c r="A23" s="79" t="s">
        <v>141</v>
      </c>
      <c r="B23" s="80">
        <v>2</v>
      </c>
      <c r="C23" s="86">
        <f t="shared" si="0"/>
        <v>179.4</v>
      </c>
      <c r="D23" s="80" t="s">
        <v>149</v>
      </c>
      <c r="E23" s="80">
        <v>209</v>
      </c>
      <c r="F23" s="87">
        <v>412.25</v>
      </c>
      <c r="G23" s="86">
        <f t="shared" si="1"/>
        <v>0.7565579138872044</v>
      </c>
      <c r="H23" s="81">
        <v>311.891</v>
      </c>
      <c r="I23" s="145" t="s">
        <v>49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8" customFormat="1" ht="21" customHeight="1">
      <c r="A24" s="79" t="s">
        <v>142</v>
      </c>
      <c r="B24" s="80">
        <v>2.4</v>
      </c>
      <c r="C24" s="86">
        <f t="shared" si="0"/>
        <v>179.8</v>
      </c>
      <c r="D24" s="80" t="s">
        <v>150</v>
      </c>
      <c r="E24" s="80">
        <v>222</v>
      </c>
      <c r="F24" s="87">
        <v>450.68</v>
      </c>
      <c r="G24" s="86">
        <f t="shared" si="1"/>
        <v>0.7945327061329546</v>
      </c>
      <c r="H24" s="81">
        <v>358.08</v>
      </c>
      <c r="I24" s="145" t="s">
        <v>49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8" customFormat="1" ht="21" customHeight="1">
      <c r="A25" s="79" t="s">
        <v>177</v>
      </c>
      <c r="B25" s="80">
        <v>4.42</v>
      </c>
      <c r="C25" s="86">
        <f t="shared" si="0"/>
        <v>181.82</v>
      </c>
      <c r="D25" s="80" t="s">
        <v>181</v>
      </c>
      <c r="E25" s="80">
        <v>245</v>
      </c>
      <c r="F25" s="87">
        <v>971.2</v>
      </c>
      <c r="G25" s="86">
        <f t="shared" si="1"/>
        <v>0.8679046540362437</v>
      </c>
      <c r="H25" s="81">
        <v>842.909</v>
      </c>
      <c r="I25" s="145" t="s">
        <v>49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8" customFormat="1" ht="21" customHeight="1">
      <c r="A26" s="79" t="s">
        <v>178</v>
      </c>
      <c r="B26" s="80">
        <v>2.46</v>
      </c>
      <c r="C26" s="86">
        <f t="shared" si="0"/>
        <v>179.86</v>
      </c>
      <c r="D26" s="80" t="s">
        <v>182</v>
      </c>
      <c r="E26" s="80">
        <v>222.65</v>
      </c>
      <c r="F26" s="87">
        <v>509.21</v>
      </c>
      <c r="G26" s="86">
        <f t="shared" si="1"/>
        <v>0.7439347224131498</v>
      </c>
      <c r="H26" s="81">
        <v>378.819</v>
      </c>
      <c r="I26" s="145" t="s">
        <v>49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8" customFormat="1" ht="21" customHeight="1">
      <c r="A27" s="79" t="s">
        <v>179</v>
      </c>
      <c r="B27" s="80">
        <v>3.14</v>
      </c>
      <c r="C27" s="86">
        <f t="shared" si="0"/>
        <v>180.54</v>
      </c>
      <c r="D27" s="80" t="s">
        <v>183</v>
      </c>
      <c r="E27" s="80">
        <v>228.8</v>
      </c>
      <c r="F27" s="87">
        <v>689.21</v>
      </c>
      <c r="G27" s="86">
        <f t="shared" si="1"/>
        <v>0.7802977321861261</v>
      </c>
      <c r="H27" s="81">
        <v>537.789</v>
      </c>
      <c r="I27" s="145" t="s">
        <v>49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8" customFormat="1" ht="21" customHeight="1">
      <c r="A28" s="79" t="s">
        <v>180</v>
      </c>
      <c r="B28" s="80">
        <v>1.96</v>
      </c>
      <c r="C28" s="86">
        <f t="shared" si="0"/>
        <v>179.36</v>
      </c>
      <c r="D28" s="80" t="s">
        <v>184</v>
      </c>
      <c r="E28" s="80">
        <v>208.9</v>
      </c>
      <c r="F28" s="87">
        <v>416.37</v>
      </c>
      <c r="G28" s="86">
        <f t="shared" si="1"/>
        <v>0.679414943439729</v>
      </c>
      <c r="H28" s="81">
        <v>282.888</v>
      </c>
      <c r="I28" s="145" t="s">
        <v>49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8" customFormat="1" ht="21" customHeight="1">
      <c r="A29" s="79" t="s">
        <v>210</v>
      </c>
      <c r="B29" s="80">
        <v>2.45</v>
      </c>
      <c r="C29" s="81">
        <f t="shared" si="0"/>
        <v>179.85</v>
      </c>
      <c r="D29" s="80" t="s">
        <v>214</v>
      </c>
      <c r="E29" s="80">
        <v>209.35</v>
      </c>
      <c r="F29" s="80">
        <v>478.26</v>
      </c>
      <c r="G29" s="81">
        <f t="shared" si="1"/>
        <v>0.6809664199389454</v>
      </c>
      <c r="H29" s="81">
        <v>325.679</v>
      </c>
      <c r="I29" s="145" t="s">
        <v>49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8" customFormat="1" ht="21" customHeight="1">
      <c r="A30" s="79" t="s">
        <v>212</v>
      </c>
      <c r="B30" s="80">
        <v>3.52</v>
      </c>
      <c r="C30" s="81">
        <f t="shared" si="0"/>
        <v>180.92000000000002</v>
      </c>
      <c r="D30" s="80" t="s">
        <v>215</v>
      </c>
      <c r="E30" s="80">
        <v>231.35</v>
      </c>
      <c r="F30" s="80">
        <v>731.27</v>
      </c>
      <c r="G30" s="81">
        <f t="shared" si="1"/>
        <v>0.8552654970120475</v>
      </c>
      <c r="H30" s="81">
        <v>625.43</v>
      </c>
      <c r="I30" s="145" t="s">
        <v>49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8" customFormat="1" ht="21" customHeight="1">
      <c r="A31" s="79" t="s">
        <v>213</v>
      </c>
      <c r="B31" s="80">
        <v>1.62</v>
      </c>
      <c r="C31" s="81">
        <f t="shared" si="0"/>
        <v>179.02</v>
      </c>
      <c r="D31" s="80" t="s">
        <v>216</v>
      </c>
      <c r="E31" s="80">
        <v>208</v>
      </c>
      <c r="F31" s="80">
        <v>337.55</v>
      </c>
      <c r="G31" s="81">
        <f t="shared" si="1"/>
        <v>0.5714471930084432</v>
      </c>
      <c r="H31" s="81">
        <v>192.892</v>
      </c>
      <c r="I31" s="145" t="s">
        <v>49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8" customFormat="1" ht="21" customHeight="1">
      <c r="A32" s="79" t="s">
        <v>233</v>
      </c>
      <c r="B32" s="80">
        <v>1.72</v>
      </c>
      <c r="C32" s="81">
        <f t="shared" si="0"/>
        <v>179.12</v>
      </c>
      <c r="D32" s="80" t="s">
        <v>236</v>
      </c>
      <c r="E32" s="80">
        <v>208.6</v>
      </c>
      <c r="F32" s="80">
        <v>377.23</v>
      </c>
      <c r="G32" s="81">
        <f t="shared" si="1"/>
        <v>0.5817061209341781</v>
      </c>
      <c r="H32" s="81">
        <v>219.437</v>
      </c>
      <c r="I32" s="145" t="s">
        <v>49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8" customFormat="1" ht="21" customHeight="1">
      <c r="A33" s="79" t="s">
        <v>234</v>
      </c>
      <c r="B33" s="80">
        <v>1.45</v>
      </c>
      <c r="C33" s="86">
        <f t="shared" si="0"/>
        <v>178.85</v>
      </c>
      <c r="D33" s="80" t="s">
        <v>216</v>
      </c>
      <c r="E33" s="80">
        <v>205.15</v>
      </c>
      <c r="F33" s="87">
        <v>315.92</v>
      </c>
      <c r="G33" s="86">
        <f t="shared" si="1"/>
        <v>0.531289566978982</v>
      </c>
      <c r="H33" s="81">
        <v>167.845</v>
      </c>
      <c r="I33" s="145" t="s">
        <v>49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8" customFormat="1" ht="21" customHeight="1">
      <c r="A34" s="79" t="s">
        <v>235</v>
      </c>
      <c r="B34" s="80">
        <v>1.17</v>
      </c>
      <c r="C34" s="86">
        <f t="shared" si="0"/>
        <v>178.57</v>
      </c>
      <c r="D34" s="80" t="s">
        <v>237</v>
      </c>
      <c r="E34" s="80">
        <v>250.45</v>
      </c>
      <c r="F34" s="87">
        <v>253.54</v>
      </c>
      <c r="G34" s="86">
        <f t="shared" si="1"/>
        <v>0.41434882069890355</v>
      </c>
      <c r="H34" s="81">
        <v>105.054</v>
      </c>
      <c r="I34" s="145" t="s">
        <v>49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8" customFormat="1" ht="21" customHeight="1">
      <c r="A35" s="79" t="s">
        <v>254</v>
      </c>
      <c r="B35" s="80">
        <v>1.05</v>
      </c>
      <c r="C35" s="86">
        <f t="shared" si="0"/>
        <v>178.45000000000002</v>
      </c>
      <c r="D35" s="80" t="s">
        <v>257</v>
      </c>
      <c r="E35" s="80">
        <v>205.4</v>
      </c>
      <c r="F35" s="87">
        <v>241.64</v>
      </c>
      <c r="G35" s="86">
        <f t="shared" si="1"/>
        <v>0.3729018374441318</v>
      </c>
      <c r="H35" s="81">
        <v>90.108</v>
      </c>
      <c r="I35" s="145" t="s">
        <v>49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8" customFormat="1" ht="21" customHeight="1">
      <c r="A36" s="79" t="s">
        <v>255</v>
      </c>
      <c r="B36" s="80">
        <v>1</v>
      </c>
      <c r="C36" s="86">
        <f t="shared" si="0"/>
        <v>178.4</v>
      </c>
      <c r="D36" s="80" t="s">
        <v>82</v>
      </c>
      <c r="E36" s="80">
        <v>205.5</v>
      </c>
      <c r="F36" s="87">
        <v>218.9</v>
      </c>
      <c r="G36" s="86">
        <f t="shared" si="1"/>
        <v>0.31063042485153036</v>
      </c>
      <c r="H36" s="81">
        <v>67.997</v>
      </c>
      <c r="I36" s="145" t="s">
        <v>49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8" customFormat="1" ht="21" customHeight="1">
      <c r="A37" s="79" t="s">
        <v>256</v>
      </c>
      <c r="B37" s="80">
        <v>0.82</v>
      </c>
      <c r="C37" s="86">
        <f t="shared" si="0"/>
        <v>178.22</v>
      </c>
      <c r="D37" s="80" t="s">
        <v>184</v>
      </c>
      <c r="E37" s="80">
        <v>204.8</v>
      </c>
      <c r="F37" s="87">
        <v>204.52</v>
      </c>
      <c r="G37" s="86">
        <f t="shared" si="1"/>
        <v>0.31768531194993155</v>
      </c>
      <c r="H37" s="81">
        <v>64.973</v>
      </c>
      <c r="I37" s="145" t="s">
        <v>49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8" customFormat="1" ht="21" customHeight="1">
      <c r="A38" s="79" t="s">
        <v>271</v>
      </c>
      <c r="B38" s="80">
        <v>0.85</v>
      </c>
      <c r="C38" s="86">
        <f t="shared" si="0"/>
        <v>178.25</v>
      </c>
      <c r="D38" s="80" t="s">
        <v>236</v>
      </c>
      <c r="E38" s="80">
        <v>205</v>
      </c>
      <c r="F38" s="87">
        <v>220.88</v>
      </c>
      <c r="G38" s="86">
        <f t="shared" si="1"/>
        <v>0.3572392249185078</v>
      </c>
      <c r="H38" s="81">
        <v>78.907</v>
      </c>
      <c r="I38" s="145" t="s">
        <v>49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8" customFormat="1" ht="21" customHeight="1">
      <c r="A39" s="79" t="s">
        <v>272</v>
      </c>
      <c r="B39" s="80">
        <v>0.75</v>
      </c>
      <c r="C39" s="86">
        <f t="shared" si="0"/>
        <v>178.15</v>
      </c>
      <c r="D39" s="80" t="s">
        <v>273</v>
      </c>
      <c r="E39" s="80">
        <v>204.4</v>
      </c>
      <c r="F39" s="87">
        <v>203.33</v>
      </c>
      <c r="G39" s="86">
        <f t="shared" si="1"/>
        <v>0.31582157084542367</v>
      </c>
      <c r="H39" s="81">
        <v>64.216</v>
      </c>
      <c r="I39" s="145" t="s">
        <v>49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8" customFormat="1" ht="21" customHeight="1">
      <c r="A40" s="91" t="s">
        <v>286</v>
      </c>
      <c r="B40" s="94">
        <v>0.63</v>
      </c>
      <c r="C40" s="93">
        <f t="shared" si="0"/>
        <v>178.03</v>
      </c>
      <c r="D40" s="94" t="s">
        <v>116</v>
      </c>
      <c r="E40" s="94">
        <v>204.2</v>
      </c>
      <c r="F40" s="146">
        <v>176.2</v>
      </c>
      <c r="G40" s="93">
        <f t="shared" si="1"/>
        <v>0.27593643586833144</v>
      </c>
      <c r="H40" s="164">
        <v>48.62</v>
      </c>
      <c r="I40" s="153" t="s">
        <v>49</v>
      </c>
      <c r="J40" s="9"/>
      <c r="K40" s="9"/>
      <c r="L40" s="9"/>
      <c r="M40" s="9"/>
      <c r="N40" s="9"/>
      <c r="O40" s="9"/>
      <c r="P40" s="9"/>
      <c r="Q40" s="9" t="s">
        <v>43</v>
      </c>
      <c r="R40" s="9"/>
      <c r="S40" s="9"/>
      <c r="T40" s="9"/>
      <c r="U40" s="9"/>
    </row>
    <row r="41" spans="1:21" s="8" customFormat="1" ht="21" customHeight="1">
      <c r="A41" s="166" t="s">
        <v>287</v>
      </c>
      <c r="B41" s="167">
        <v>0.58</v>
      </c>
      <c r="C41" s="168">
        <f t="shared" si="0"/>
        <v>177.98000000000002</v>
      </c>
      <c r="D41" s="167" t="s">
        <v>289</v>
      </c>
      <c r="E41" s="167">
        <v>203.9</v>
      </c>
      <c r="F41" s="182">
        <v>161.72</v>
      </c>
      <c r="G41" s="168">
        <f t="shared" si="1"/>
        <v>0.27720751916893394</v>
      </c>
      <c r="H41" s="170">
        <v>44.83</v>
      </c>
      <c r="I41" s="169" t="s">
        <v>49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8" customFormat="1" ht="21" customHeight="1">
      <c r="A42" s="79" t="s">
        <v>288</v>
      </c>
      <c r="B42" s="80">
        <v>0.97</v>
      </c>
      <c r="C42" s="86">
        <f t="shared" si="0"/>
        <v>178.37</v>
      </c>
      <c r="D42" s="80" t="s">
        <v>290</v>
      </c>
      <c r="E42" s="80">
        <v>205.2</v>
      </c>
      <c r="F42" s="87">
        <v>237.55</v>
      </c>
      <c r="G42" s="86">
        <f t="shared" si="1"/>
        <v>0.3745316775415702</v>
      </c>
      <c r="H42" s="81">
        <v>88.97</v>
      </c>
      <c r="I42" s="145" t="s">
        <v>49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8" customFormat="1" ht="21" customHeight="1">
      <c r="A43" s="79" t="s">
        <v>305</v>
      </c>
      <c r="B43" s="145">
        <v>0.63</v>
      </c>
      <c r="C43" s="86">
        <f t="shared" si="0"/>
        <v>178.03</v>
      </c>
      <c r="D43" s="80" t="s">
        <v>200</v>
      </c>
      <c r="E43" s="80">
        <v>204.8</v>
      </c>
      <c r="F43" s="87">
        <v>171.74</v>
      </c>
      <c r="G43" s="86">
        <f t="shared" si="1"/>
        <v>0.274251775940375</v>
      </c>
      <c r="H43" s="81">
        <v>47.1</v>
      </c>
      <c r="I43" s="145" t="s">
        <v>49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8" customFormat="1" ht="21" customHeight="1">
      <c r="A44" s="79" t="s">
        <v>306</v>
      </c>
      <c r="B44" s="145">
        <v>0.52</v>
      </c>
      <c r="C44" s="86">
        <f t="shared" si="0"/>
        <v>177.92000000000002</v>
      </c>
      <c r="D44" s="80" t="s">
        <v>84</v>
      </c>
      <c r="E44" s="80">
        <v>203.9</v>
      </c>
      <c r="F44" s="87">
        <v>122.54</v>
      </c>
      <c r="G44" s="86">
        <f t="shared" si="1"/>
        <v>0.1627223763669006</v>
      </c>
      <c r="H44" s="81">
        <v>19.94</v>
      </c>
      <c r="I44" s="145" t="s">
        <v>49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8" customFormat="1" ht="21" customHeight="1">
      <c r="A45" s="79" t="s">
        <v>302</v>
      </c>
      <c r="B45" s="145">
        <v>0.49</v>
      </c>
      <c r="C45" s="86">
        <f t="shared" si="0"/>
        <v>177.89000000000001</v>
      </c>
      <c r="D45" s="80" t="s">
        <v>307</v>
      </c>
      <c r="E45" s="80">
        <v>203.8</v>
      </c>
      <c r="F45" s="87">
        <v>127.19</v>
      </c>
      <c r="G45" s="86">
        <f t="shared" si="1"/>
        <v>0.1779227926723799</v>
      </c>
      <c r="H45" s="81">
        <v>22.63</v>
      </c>
      <c r="I45" s="145" t="s">
        <v>49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8" customFormat="1" ht="21" customHeight="1">
      <c r="A46" s="79" t="s">
        <v>319</v>
      </c>
      <c r="B46" s="80">
        <v>0.45</v>
      </c>
      <c r="C46" s="86">
        <f t="shared" si="0"/>
        <v>177.85</v>
      </c>
      <c r="D46" s="80" t="s">
        <v>321</v>
      </c>
      <c r="E46" s="80">
        <v>203.3</v>
      </c>
      <c r="F46" s="87">
        <v>137.73</v>
      </c>
      <c r="G46" s="86">
        <f t="shared" si="1"/>
        <v>0.16162056196906993</v>
      </c>
      <c r="H46" s="81">
        <v>22.26</v>
      </c>
      <c r="I46" s="145" t="s">
        <v>49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8" customFormat="1" ht="21" customHeight="1">
      <c r="A47" s="79" t="s">
        <v>320</v>
      </c>
      <c r="B47" s="80">
        <v>0.41</v>
      </c>
      <c r="C47" s="86">
        <f t="shared" si="0"/>
        <v>177.81</v>
      </c>
      <c r="D47" s="80" t="s">
        <v>322</v>
      </c>
      <c r="E47" s="80">
        <v>203.3</v>
      </c>
      <c r="F47" s="87">
        <v>130.87</v>
      </c>
      <c r="G47" s="86">
        <f t="shared" si="1"/>
        <v>0.15962405440513486</v>
      </c>
      <c r="H47" s="81">
        <v>20.89</v>
      </c>
      <c r="I47" s="145" t="s">
        <v>49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8" customFormat="1" ht="21" customHeight="1">
      <c r="A48" s="91" t="s">
        <v>315</v>
      </c>
      <c r="B48" s="94">
        <v>0.4</v>
      </c>
      <c r="C48" s="93">
        <f t="shared" si="0"/>
        <v>177.8</v>
      </c>
      <c r="D48" s="94" t="s">
        <v>323</v>
      </c>
      <c r="E48" s="94">
        <v>203.3</v>
      </c>
      <c r="F48" s="146">
        <v>123.78</v>
      </c>
      <c r="G48" s="93">
        <f t="shared" si="1"/>
        <v>0.1636774923250929</v>
      </c>
      <c r="H48" s="164">
        <v>20.26</v>
      </c>
      <c r="I48" s="153" t="s">
        <v>49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8" customFormat="1" ht="21" customHeight="1">
      <c r="A49" s="42"/>
      <c r="B49" s="44"/>
      <c r="C49" s="46"/>
      <c r="D49" s="44"/>
      <c r="E49" s="44"/>
      <c r="F49" s="47"/>
      <c r="G49" s="46"/>
      <c r="H49" s="45"/>
      <c r="I49" s="4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8" customFormat="1" ht="21" customHeight="1">
      <c r="A50" s="42"/>
      <c r="B50" s="44"/>
      <c r="C50" s="46"/>
      <c r="D50" s="44"/>
      <c r="E50" s="44"/>
      <c r="F50" s="47"/>
      <c r="G50" s="46"/>
      <c r="H50" s="45"/>
      <c r="I50" s="4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s="8" customFormat="1" ht="21" customHeight="1">
      <c r="A51" s="10"/>
      <c r="B51" s="11"/>
      <c r="C51" s="36"/>
      <c r="D51" s="101"/>
      <c r="E51" s="11"/>
      <c r="F51" s="36"/>
      <c r="G51" s="40"/>
      <c r="H51" s="12"/>
      <c r="I51" s="22"/>
      <c r="S51" s="13"/>
      <c r="T51" s="9"/>
      <c r="U51" s="9"/>
    </row>
    <row r="52" spans="1:21" s="8" customFormat="1" ht="21" customHeight="1">
      <c r="A52" s="41" t="s">
        <v>50</v>
      </c>
      <c r="B52" s="11"/>
      <c r="C52" s="11"/>
      <c r="D52" s="11"/>
      <c r="E52" s="11"/>
      <c r="F52" s="36"/>
      <c r="G52" s="40"/>
      <c r="H52" s="12"/>
      <c r="I52" s="22"/>
      <c r="S52" s="13"/>
      <c r="T52" s="9"/>
      <c r="U52" s="9"/>
    </row>
    <row r="53" spans="1:21" s="8" customFormat="1" ht="21" customHeight="1">
      <c r="A53" s="42" t="s">
        <v>51</v>
      </c>
      <c r="B53" s="43">
        <f>+COUNT(B11:B50)</f>
        <v>38</v>
      </c>
      <c r="C53" s="11" t="s">
        <v>52</v>
      </c>
      <c r="D53" s="11"/>
      <c r="E53" s="11"/>
      <c r="F53" s="36"/>
      <c r="G53" s="40"/>
      <c r="H53" s="12"/>
      <c r="I53" s="22"/>
      <c r="J53"/>
      <c r="K53"/>
      <c r="L53"/>
      <c r="M53"/>
      <c r="N53"/>
      <c r="O53"/>
      <c r="P53"/>
      <c r="Q53"/>
      <c r="R53"/>
      <c r="S53" s="13"/>
      <c r="T53" s="9"/>
      <c r="U53" s="9"/>
    </row>
    <row r="54" spans="1:21" s="8" customFormat="1" ht="21" customHeight="1">
      <c r="A54" s="10"/>
      <c r="B54" s="11"/>
      <c r="C54" s="36"/>
      <c r="D54" s="11"/>
      <c r="E54" s="11"/>
      <c r="F54" s="36"/>
      <c r="G54" s="40"/>
      <c r="H54" s="12"/>
      <c r="I54" s="22"/>
      <c r="J54"/>
      <c r="K54"/>
      <c r="L54"/>
      <c r="M54"/>
      <c r="N54"/>
      <c r="O54"/>
      <c r="P54"/>
      <c r="Q54"/>
      <c r="R54"/>
      <c r="S54" s="13"/>
      <c r="T54" s="9"/>
      <c r="U54" s="9"/>
    </row>
    <row r="55" spans="1:21" s="8" customFormat="1" ht="21" customHeight="1">
      <c r="A55" s="10"/>
      <c r="B55" s="11"/>
      <c r="C55" s="36"/>
      <c r="D55" s="11"/>
      <c r="E55" s="11"/>
      <c r="F55" s="36"/>
      <c r="G55" s="40"/>
      <c r="H55" s="12"/>
      <c r="I55" s="22"/>
      <c r="J55"/>
      <c r="K55"/>
      <c r="L55"/>
      <c r="M55"/>
      <c r="N55"/>
      <c r="O55"/>
      <c r="P55"/>
      <c r="Q55"/>
      <c r="R55"/>
      <c r="S55" s="13"/>
      <c r="T55" s="9"/>
      <c r="U55" s="9"/>
    </row>
    <row r="56" spans="1:21" s="8" customFormat="1" ht="21" customHeight="1">
      <c r="A56" s="10"/>
      <c r="B56" s="24"/>
      <c r="C56" s="36"/>
      <c r="D56" s="11"/>
      <c r="E56" s="11"/>
      <c r="F56" s="36"/>
      <c r="G56" s="40"/>
      <c r="H56" s="12"/>
      <c r="I56" s="22"/>
      <c r="J56"/>
      <c r="K56"/>
      <c r="L56"/>
      <c r="M56"/>
      <c r="N56"/>
      <c r="O56"/>
      <c r="P56"/>
      <c r="Q56"/>
      <c r="R56"/>
      <c r="S56" s="13"/>
      <c r="T56" s="9"/>
      <c r="U56" s="9"/>
    </row>
    <row r="57" spans="1:21" s="8" customFormat="1" ht="21" customHeight="1">
      <c r="A57" s="10"/>
      <c r="B57" s="11"/>
      <c r="C57" s="36"/>
      <c r="D57" s="11"/>
      <c r="E57" s="11"/>
      <c r="F57" s="36"/>
      <c r="G57" s="40"/>
      <c r="H57" s="12"/>
      <c r="I57" s="22"/>
      <c r="J57"/>
      <c r="K57"/>
      <c r="L57"/>
      <c r="M57"/>
      <c r="N57"/>
      <c r="O57"/>
      <c r="P57"/>
      <c r="Q57"/>
      <c r="R57"/>
      <c r="S57" s="13"/>
      <c r="T57" s="9"/>
      <c r="U57" s="9"/>
    </row>
    <row r="58" spans="1:21" s="8" customFormat="1" ht="21" customHeight="1">
      <c r="A58" s="10"/>
      <c r="B58" s="11"/>
      <c r="C58" s="36"/>
      <c r="D58" s="11"/>
      <c r="E58" s="11"/>
      <c r="F58" s="36"/>
      <c r="G58" s="40"/>
      <c r="H58" s="12"/>
      <c r="I58" s="25"/>
      <c r="J58"/>
      <c r="K58"/>
      <c r="L58"/>
      <c r="M58"/>
      <c r="N58"/>
      <c r="O58"/>
      <c r="P58"/>
      <c r="Q58"/>
      <c r="R58"/>
      <c r="S58" s="13"/>
      <c r="T58" s="9"/>
      <c r="U58" s="9"/>
    </row>
    <row r="59" spans="1:21" s="8" customFormat="1" ht="21" customHeight="1">
      <c r="A59" s="10"/>
      <c r="B59" s="11"/>
      <c r="C59" s="36"/>
      <c r="D59" s="11"/>
      <c r="E59" s="11"/>
      <c r="F59" s="36"/>
      <c r="G59" s="40"/>
      <c r="H59" s="12"/>
      <c r="I59" s="22"/>
      <c r="J59"/>
      <c r="K59"/>
      <c r="L59"/>
      <c r="M59"/>
      <c r="N59"/>
      <c r="O59"/>
      <c r="P59"/>
      <c r="Q59"/>
      <c r="R59"/>
      <c r="S59" s="13"/>
      <c r="T59" s="9"/>
      <c r="U59" s="9"/>
    </row>
    <row r="60" spans="1:21" s="8" customFormat="1" ht="21" customHeight="1">
      <c r="A60" s="10"/>
      <c r="B60" s="11"/>
      <c r="C60" s="36"/>
      <c r="D60" s="11"/>
      <c r="E60" s="11"/>
      <c r="F60" s="36"/>
      <c r="G60" s="40"/>
      <c r="H60" s="12"/>
      <c r="I60" s="22"/>
      <c r="J60"/>
      <c r="K60"/>
      <c r="L60"/>
      <c r="M60"/>
      <c r="N60"/>
      <c r="O60"/>
      <c r="P60"/>
      <c r="Q60"/>
      <c r="R60"/>
      <c r="S60" s="13"/>
      <c r="T60" s="9"/>
      <c r="U60" s="9"/>
    </row>
    <row r="61" spans="1:21" s="8" customFormat="1" ht="21" customHeight="1">
      <c r="A61" s="10"/>
      <c r="B61" s="11"/>
      <c r="C61" s="36"/>
      <c r="D61" s="11"/>
      <c r="E61" s="11"/>
      <c r="F61" s="36"/>
      <c r="G61" s="40"/>
      <c r="H61" s="12"/>
      <c r="I61" s="22"/>
      <c r="J61"/>
      <c r="K61"/>
      <c r="L61"/>
      <c r="M61"/>
      <c r="N61"/>
      <c r="O61"/>
      <c r="P61"/>
      <c r="Q61"/>
      <c r="R61"/>
      <c r="S61" s="13"/>
      <c r="T61" s="9"/>
      <c r="U61" s="9"/>
    </row>
    <row r="62" spans="1:21" s="8" customFormat="1" ht="21" customHeight="1">
      <c r="A62" s="10"/>
      <c r="B62" s="11"/>
      <c r="C62" s="36"/>
      <c r="D62" s="11"/>
      <c r="E62" s="11"/>
      <c r="F62" s="36"/>
      <c r="G62" s="40"/>
      <c r="H62" s="12"/>
      <c r="I62" s="22"/>
      <c r="J62"/>
      <c r="K62"/>
      <c r="L62"/>
      <c r="M62"/>
      <c r="N62"/>
      <c r="O62"/>
      <c r="P62"/>
      <c r="Q62"/>
      <c r="R62"/>
      <c r="S62" s="13"/>
      <c r="T62" s="9"/>
      <c r="U62" s="9"/>
    </row>
    <row r="63" spans="1:21" s="8" customFormat="1" ht="21" customHeight="1">
      <c r="A63" s="10"/>
      <c r="B63" s="11"/>
      <c r="C63" s="36"/>
      <c r="D63" s="11"/>
      <c r="E63" s="11"/>
      <c r="F63" s="36"/>
      <c r="G63" s="40"/>
      <c r="H63" s="12"/>
      <c r="I63" s="22"/>
      <c r="J63"/>
      <c r="K63"/>
      <c r="L63"/>
      <c r="M63"/>
      <c r="N63"/>
      <c r="O63"/>
      <c r="P63"/>
      <c r="Q63"/>
      <c r="R63"/>
      <c r="S63" s="13"/>
      <c r="T63" s="9"/>
      <c r="U63" s="9"/>
    </row>
    <row r="64" spans="1:21" s="8" customFormat="1" ht="21" customHeight="1">
      <c r="A64" s="10"/>
      <c r="B64" s="11"/>
      <c r="C64" s="36"/>
      <c r="D64" s="11"/>
      <c r="E64" s="11"/>
      <c r="F64" s="36"/>
      <c r="G64" s="40"/>
      <c r="H64" s="12"/>
      <c r="I64" s="22"/>
      <c r="J64"/>
      <c r="K64"/>
      <c r="L64"/>
      <c r="M64"/>
      <c r="N64"/>
      <c r="O64"/>
      <c r="P64"/>
      <c r="Q64"/>
      <c r="R64"/>
      <c r="S64" s="13"/>
      <c r="T64" s="9"/>
      <c r="U64" s="9"/>
    </row>
    <row r="65" spans="1:21" s="8" customFormat="1" ht="21" customHeight="1">
      <c r="A65" s="10"/>
      <c r="B65" s="11"/>
      <c r="C65" s="36"/>
      <c r="D65" s="11"/>
      <c r="E65" s="11"/>
      <c r="F65" s="36"/>
      <c r="G65" s="40"/>
      <c r="H65" s="12"/>
      <c r="I65" s="22"/>
      <c r="J65"/>
      <c r="K65"/>
      <c r="L65"/>
      <c r="M65"/>
      <c r="N65"/>
      <c r="O65"/>
      <c r="P65"/>
      <c r="Q65"/>
      <c r="R65"/>
      <c r="S65" s="13"/>
      <c r="T65" s="9"/>
      <c r="U65" s="9"/>
    </row>
    <row r="66" spans="1:21" s="8" customFormat="1" ht="21" customHeight="1">
      <c r="A66" s="10"/>
      <c r="B66" s="11"/>
      <c r="C66" s="36"/>
      <c r="D66" s="11"/>
      <c r="E66" s="11"/>
      <c r="F66" s="36"/>
      <c r="G66" s="40"/>
      <c r="H66" s="12"/>
      <c r="I66" s="22"/>
      <c r="J66"/>
      <c r="K66"/>
      <c r="L66"/>
      <c r="M66"/>
      <c r="N66"/>
      <c r="O66"/>
      <c r="P66"/>
      <c r="Q66"/>
      <c r="R66"/>
      <c r="S66" s="13"/>
      <c r="T66" s="9"/>
      <c r="U66" s="9"/>
    </row>
    <row r="67" spans="1:21" s="8" customFormat="1" ht="21" customHeight="1">
      <c r="A67" s="10"/>
      <c r="B67" s="11"/>
      <c r="C67" s="36"/>
      <c r="D67" s="11"/>
      <c r="E67" s="11"/>
      <c r="F67" s="36"/>
      <c r="G67" s="40"/>
      <c r="H67" s="12"/>
      <c r="I67" s="26"/>
      <c r="J67"/>
      <c r="K67"/>
      <c r="L67"/>
      <c r="M67"/>
      <c r="N67"/>
      <c r="O67"/>
      <c r="P67"/>
      <c r="Q67"/>
      <c r="R67"/>
      <c r="S67" s="13"/>
      <c r="T67" s="9"/>
      <c r="U67" s="9"/>
    </row>
    <row r="68" spans="1:21" s="8" customFormat="1" ht="21" customHeight="1">
      <c r="A68" s="10"/>
      <c r="B68" s="11"/>
      <c r="C68" s="36"/>
      <c r="D68" s="11"/>
      <c r="E68" s="11"/>
      <c r="F68" s="36"/>
      <c r="G68" s="40"/>
      <c r="H68" s="12"/>
      <c r="I68" s="22"/>
      <c r="J68"/>
      <c r="K68"/>
      <c r="L68"/>
      <c r="M68"/>
      <c r="N68"/>
      <c r="O68"/>
      <c r="P68"/>
      <c r="Q68"/>
      <c r="R68"/>
      <c r="S68" s="13"/>
      <c r="T68" s="9"/>
      <c r="U68" s="9"/>
    </row>
    <row r="69" spans="1:21" s="8" customFormat="1" ht="21" customHeight="1">
      <c r="A69" s="27"/>
      <c r="B69" s="11"/>
      <c r="C69" s="36"/>
      <c r="D69" s="11"/>
      <c r="E69" s="11"/>
      <c r="F69" s="36"/>
      <c r="G69" s="40"/>
      <c r="H69" s="12"/>
      <c r="I69" s="22"/>
      <c r="J69"/>
      <c r="K69"/>
      <c r="L69"/>
      <c r="M69"/>
      <c r="N69"/>
      <c r="O69"/>
      <c r="P69"/>
      <c r="Q69"/>
      <c r="R69"/>
      <c r="S69" s="13"/>
      <c r="T69" s="9"/>
      <c r="U69" s="9"/>
    </row>
    <row r="70" spans="1:21" s="8" customFormat="1" ht="21" customHeight="1">
      <c r="A70" s="10"/>
      <c r="B70" s="11"/>
      <c r="C70" s="36"/>
      <c r="D70" s="11"/>
      <c r="E70" s="11"/>
      <c r="F70" s="36"/>
      <c r="G70" s="40"/>
      <c r="H70" s="12"/>
      <c r="I70" s="22"/>
      <c r="J70"/>
      <c r="K70"/>
      <c r="L70"/>
      <c r="M70"/>
      <c r="N70"/>
      <c r="O70"/>
      <c r="P70"/>
      <c r="Q70"/>
      <c r="R70"/>
      <c r="S70" s="13"/>
      <c r="T70" s="9"/>
      <c r="U70" s="9"/>
    </row>
    <row r="71" spans="1:21" s="8" customFormat="1" ht="21" customHeight="1">
      <c r="A71" s="10"/>
      <c r="B71" s="11"/>
      <c r="C71" s="36"/>
      <c r="D71" s="11"/>
      <c r="E71" s="11"/>
      <c r="F71" s="36"/>
      <c r="G71" s="40"/>
      <c r="H71" s="12"/>
      <c r="I71" s="22"/>
      <c r="J71"/>
      <c r="K71"/>
      <c r="L71"/>
      <c r="M71"/>
      <c r="N71"/>
      <c r="O71"/>
      <c r="P71"/>
      <c r="Q71"/>
      <c r="R71"/>
      <c r="S71" s="13"/>
      <c r="T71" s="9"/>
      <c r="U71" s="9"/>
    </row>
    <row r="72" spans="1:21" s="8" customFormat="1" ht="21" customHeight="1">
      <c r="A72" s="10"/>
      <c r="B72" s="11"/>
      <c r="C72" s="36"/>
      <c r="D72" s="11"/>
      <c r="E72" s="11"/>
      <c r="F72" s="36"/>
      <c r="G72" s="40"/>
      <c r="H72" s="12"/>
      <c r="I72" s="22"/>
      <c r="J72"/>
      <c r="K72"/>
      <c r="L72"/>
      <c r="M72"/>
      <c r="N72"/>
      <c r="O72"/>
      <c r="P72"/>
      <c r="Q72"/>
      <c r="R72"/>
      <c r="S72" s="13"/>
      <c r="T72" s="9"/>
      <c r="U72" s="9"/>
    </row>
    <row r="73" spans="1:21" s="8" customFormat="1" ht="21" customHeight="1">
      <c r="A73" s="10"/>
      <c r="B73" s="11"/>
      <c r="C73" s="36"/>
      <c r="D73" s="11"/>
      <c r="E73" s="11"/>
      <c r="F73" s="36"/>
      <c r="G73" s="40"/>
      <c r="H73" s="12"/>
      <c r="I73" s="22"/>
      <c r="J73"/>
      <c r="K73"/>
      <c r="L73"/>
      <c r="M73"/>
      <c r="N73"/>
      <c r="O73"/>
      <c r="P73"/>
      <c r="Q73"/>
      <c r="R73"/>
      <c r="S73" s="13"/>
      <c r="T73" s="9"/>
      <c r="U73" s="9"/>
    </row>
    <row r="74" spans="1:21" s="8" customFormat="1" ht="21" customHeight="1">
      <c r="A74" s="10"/>
      <c r="B74" s="11"/>
      <c r="C74" s="36"/>
      <c r="D74" s="11"/>
      <c r="E74" s="11"/>
      <c r="F74" s="36"/>
      <c r="G74" s="40"/>
      <c r="H74" s="12"/>
      <c r="I74" s="28"/>
      <c r="J74"/>
      <c r="K74"/>
      <c r="L74"/>
      <c r="M74"/>
      <c r="N74"/>
      <c r="O74"/>
      <c r="P74"/>
      <c r="Q74"/>
      <c r="R74"/>
      <c r="S74" s="13"/>
      <c r="T74" s="9"/>
      <c r="U74" s="9"/>
    </row>
    <row r="75" spans="1:21" s="8" customFormat="1" ht="21" customHeight="1">
      <c r="A75" s="10"/>
      <c r="B75" s="11"/>
      <c r="C75" s="36"/>
      <c r="D75" s="11"/>
      <c r="E75" s="11"/>
      <c r="F75" s="36"/>
      <c r="G75" s="40"/>
      <c r="H75" s="12"/>
      <c r="I75" s="22"/>
      <c r="J75"/>
      <c r="K75"/>
      <c r="L75"/>
      <c r="M75"/>
      <c r="N75"/>
      <c r="O75"/>
      <c r="P75"/>
      <c r="Q75"/>
      <c r="R75"/>
      <c r="S75" s="13"/>
      <c r="T75" s="9"/>
      <c r="U75" s="9"/>
    </row>
    <row r="76" spans="1:21" s="8" customFormat="1" ht="21" customHeight="1">
      <c r="A76" s="10"/>
      <c r="B76" s="11"/>
      <c r="C76" s="36"/>
      <c r="D76" s="11"/>
      <c r="E76" s="11"/>
      <c r="F76" s="36"/>
      <c r="G76" s="40"/>
      <c r="H76" s="12"/>
      <c r="I76" s="22"/>
      <c r="J76"/>
      <c r="K76"/>
      <c r="L76"/>
      <c r="M76"/>
      <c r="N76"/>
      <c r="O76"/>
      <c r="P76"/>
      <c r="Q76"/>
      <c r="R76"/>
      <c r="S76" s="13"/>
      <c r="T76" s="9"/>
      <c r="U76" s="9"/>
    </row>
    <row r="77" spans="1:21" s="8" customFormat="1" ht="21" customHeight="1">
      <c r="A77" s="10"/>
      <c r="B77" s="11"/>
      <c r="C77" s="36"/>
      <c r="D77" s="11"/>
      <c r="E77" s="11"/>
      <c r="F77" s="36"/>
      <c r="G77" s="40"/>
      <c r="H77" s="12"/>
      <c r="I77" s="28"/>
      <c r="J77"/>
      <c r="K77"/>
      <c r="L77"/>
      <c r="M77"/>
      <c r="N77"/>
      <c r="O77"/>
      <c r="P77"/>
      <c r="Q77"/>
      <c r="R77"/>
      <c r="S77" s="13"/>
      <c r="T77" s="9"/>
      <c r="U77" s="9"/>
    </row>
    <row r="78" spans="1:19" s="9" customFormat="1" ht="21" customHeight="1">
      <c r="A78" s="10"/>
      <c r="B78" s="11"/>
      <c r="C78" s="36"/>
      <c r="D78" s="11"/>
      <c r="E78" s="11"/>
      <c r="F78" s="36"/>
      <c r="G78" s="40"/>
      <c r="H78" s="12"/>
      <c r="I78" s="28"/>
      <c r="J78"/>
      <c r="K78"/>
      <c r="L78"/>
      <c r="M78"/>
      <c r="N78"/>
      <c r="O78"/>
      <c r="P78"/>
      <c r="Q78"/>
      <c r="R78"/>
      <c r="S78" s="13"/>
    </row>
    <row r="79" spans="1:19" s="9" customFormat="1" ht="21" customHeight="1">
      <c r="A79" s="10"/>
      <c r="B79" s="11"/>
      <c r="C79" s="36"/>
      <c r="D79" s="11"/>
      <c r="E79" s="11"/>
      <c r="F79" s="36"/>
      <c r="G79" s="40"/>
      <c r="H79" s="12"/>
      <c r="I79" s="28"/>
      <c r="J79"/>
      <c r="K79"/>
      <c r="L79"/>
      <c r="M79"/>
      <c r="N79"/>
      <c r="O79"/>
      <c r="P79"/>
      <c r="Q79"/>
      <c r="R79"/>
      <c r="S79" s="13"/>
    </row>
    <row r="80" spans="1:19" s="9" customFormat="1" ht="21" customHeight="1">
      <c r="A80" s="10"/>
      <c r="B80" s="11"/>
      <c r="C80" s="36"/>
      <c r="D80" s="11"/>
      <c r="E80" s="11"/>
      <c r="F80" s="36"/>
      <c r="G80" s="40"/>
      <c r="H80" s="12"/>
      <c r="I80" s="22"/>
      <c r="J80"/>
      <c r="K80"/>
      <c r="L80"/>
      <c r="M80"/>
      <c r="N80"/>
      <c r="O80"/>
      <c r="P80"/>
      <c r="Q80"/>
      <c r="R80"/>
      <c r="S80" s="13"/>
    </row>
    <row r="81" spans="1:19" s="9" customFormat="1" ht="21" customHeight="1">
      <c r="A81" s="17"/>
      <c r="B81" s="11"/>
      <c r="C81" s="36"/>
      <c r="D81" s="11"/>
      <c r="E81" s="29"/>
      <c r="F81" s="36"/>
      <c r="G81" s="40"/>
      <c r="H81" s="12"/>
      <c r="I81" s="22"/>
      <c r="J81"/>
      <c r="K81"/>
      <c r="L81"/>
      <c r="M81"/>
      <c r="N81"/>
      <c r="O81"/>
      <c r="P81"/>
      <c r="Q81"/>
      <c r="R81"/>
      <c r="S81" s="13"/>
    </row>
    <row r="82" spans="3:18" ht="21.75">
      <c r="C82" s="36"/>
      <c r="E82" s="29"/>
      <c r="F82" s="38"/>
      <c r="G82" s="40"/>
      <c r="H82" s="30"/>
      <c r="J82"/>
      <c r="K82"/>
      <c r="L82"/>
      <c r="M82"/>
      <c r="N82"/>
      <c r="O82"/>
      <c r="P82"/>
      <c r="Q82"/>
      <c r="R82"/>
    </row>
    <row r="83" spans="3:18" ht="21.75">
      <c r="C83" s="36"/>
      <c r="E83" s="29"/>
      <c r="F83" s="38"/>
      <c r="G83" s="40"/>
      <c r="H83" s="30"/>
      <c r="J83"/>
      <c r="K83"/>
      <c r="L83"/>
      <c r="M83"/>
      <c r="N83"/>
      <c r="O83"/>
      <c r="P83"/>
      <c r="Q83"/>
      <c r="R83"/>
    </row>
    <row r="84" spans="3:18" ht="21.75">
      <c r="C84" s="36"/>
      <c r="E84" s="29"/>
      <c r="F84" s="38"/>
      <c r="G84" s="40"/>
      <c r="H84" s="30"/>
      <c r="J84"/>
      <c r="K84"/>
      <c r="L84"/>
      <c r="M84"/>
      <c r="N84"/>
      <c r="O84"/>
      <c r="P84"/>
      <c r="Q84"/>
      <c r="R84"/>
    </row>
    <row r="85" spans="3:18" ht="21.75">
      <c r="C85" s="36"/>
      <c r="E85" s="29"/>
      <c r="F85" s="38"/>
      <c r="G85" s="40"/>
      <c r="H85" s="30"/>
      <c r="J85"/>
      <c r="K85"/>
      <c r="L85"/>
      <c r="M85"/>
      <c r="N85"/>
      <c r="O85"/>
      <c r="P85"/>
      <c r="Q85"/>
      <c r="R85"/>
    </row>
    <row r="86" spans="3:18" ht="21.75">
      <c r="C86" s="36"/>
      <c r="F86" s="38"/>
      <c r="G86" s="40"/>
      <c r="H86" s="30"/>
      <c r="J86"/>
      <c r="K86"/>
      <c r="L86"/>
      <c r="M86"/>
      <c r="N86"/>
      <c r="O86"/>
      <c r="P86"/>
      <c r="Q86"/>
      <c r="R86"/>
    </row>
    <row r="87" spans="3:18" ht="21.75">
      <c r="C87" s="36"/>
      <c r="E87" s="29"/>
      <c r="F87" s="38"/>
      <c r="G87" s="40"/>
      <c r="H87" s="30"/>
      <c r="J87"/>
      <c r="K87"/>
      <c r="L87"/>
      <c r="M87"/>
      <c r="N87"/>
      <c r="O87"/>
      <c r="P87"/>
      <c r="Q87"/>
      <c r="R87"/>
    </row>
    <row r="88" spans="3:18" ht="21.75">
      <c r="C88" s="36"/>
      <c r="F88" s="38"/>
      <c r="G88" s="40"/>
      <c r="H88" s="30"/>
      <c r="I88" s="26"/>
      <c r="J88"/>
      <c r="K88"/>
      <c r="L88"/>
      <c r="M88"/>
      <c r="N88"/>
      <c r="O88"/>
      <c r="P88"/>
      <c r="Q88"/>
      <c r="R88"/>
    </row>
    <row r="89" spans="3:18" ht="21.75">
      <c r="C89" s="36"/>
      <c r="E89" s="29"/>
      <c r="F89" s="38"/>
      <c r="G89" s="40"/>
      <c r="H89" s="30"/>
      <c r="I89" s="26"/>
      <c r="J89"/>
      <c r="K89"/>
      <c r="L89"/>
      <c r="M89"/>
      <c r="N89"/>
      <c r="O89"/>
      <c r="P89"/>
      <c r="Q89"/>
      <c r="R89"/>
    </row>
    <row r="90" spans="3:18" ht="21.75">
      <c r="C90" s="36"/>
      <c r="E90" s="29"/>
      <c r="F90" s="38"/>
      <c r="G90" s="40"/>
      <c r="H90" s="30"/>
      <c r="J90"/>
      <c r="K90"/>
      <c r="L90"/>
      <c r="M90"/>
      <c r="N90"/>
      <c r="O90"/>
      <c r="P90"/>
      <c r="Q90"/>
      <c r="R90"/>
    </row>
    <row r="91" spans="3:18" ht="21.75">
      <c r="C91" s="36"/>
      <c r="E91" s="29"/>
      <c r="F91" s="38"/>
      <c r="G91" s="40"/>
      <c r="H91" s="30"/>
      <c r="J91"/>
      <c r="K91"/>
      <c r="L91"/>
      <c r="M91"/>
      <c r="N91"/>
      <c r="O91"/>
      <c r="P91"/>
      <c r="Q91"/>
      <c r="R91"/>
    </row>
    <row r="92" spans="3:18" ht="21.75">
      <c r="C92" s="36"/>
      <c r="E92" s="29"/>
      <c r="F92" s="38"/>
      <c r="G92" s="40"/>
      <c r="H92" s="30"/>
      <c r="I92" s="22"/>
      <c r="J92"/>
      <c r="K92"/>
      <c r="L92"/>
      <c r="M92"/>
      <c r="N92"/>
      <c r="O92"/>
      <c r="P92"/>
      <c r="Q92"/>
      <c r="R92"/>
    </row>
    <row r="93" spans="3:18" ht="21.75">
      <c r="C93" s="36"/>
      <c r="E93" s="29"/>
      <c r="F93" s="38"/>
      <c r="G93" s="40"/>
      <c r="H93" s="30"/>
      <c r="I93" s="22"/>
      <c r="J93"/>
      <c r="K93"/>
      <c r="L93"/>
      <c r="M93"/>
      <c r="N93"/>
      <c r="O93"/>
      <c r="P93"/>
      <c r="Q93"/>
      <c r="R93"/>
    </row>
    <row r="94" spans="3:18" ht="21.75">
      <c r="C94" s="36"/>
      <c r="E94" s="29"/>
      <c r="F94" s="38"/>
      <c r="G94" s="40"/>
      <c r="H94" s="30"/>
      <c r="J94"/>
      <c r="K94"/>
      <c r="L94"/>
      <c r="M94"/>
      <c r="N94"/>
      <c r="O94"/>
      <c r="P94"/>
      <c r="Q94"/>
      <c r="R94"/>
    </row>
    <row r="95" spans="3:18" ht="21.75">
      <c r="C95" s="36"/>
      <c r="E95" s="29"/>
      <c r="F95" s="38"/>
      <c r="G95" s="40"/>
      <c r="H95" s="30"/>
      <c r="J95"/>
      <c r="K95"/>
      <c r="L95"/>
      <c r="M95"/>
      <c r="N95"/>
      <c r="O95"/>
      <c r="P95"/>
      <c r="Q95"/>
      <c r="R95"/>
    </row>
    <row r="96" spans="2:18" ht="21.75">
      <c r="B96" s="29"/>
      <c r="C96" s="36"/>
      <c r="E96" s="29"/>
      <c r="F96" s="38"/>
      <c r="G96" s="40"/>
      <c r="H96" s="30"/>
      <c r="J96"/>
      <c r="K96"/>
      <c r="L96"/>
      <c r="M96"/>
      <c r="N96"/>
      <c r="O96"/>
      <c r="P96"/>
      <c r="Q96"/>
      <c r="R96"/>
    </row>
    <row r="97" spans="3:18" ht="21.75">
      <c r="C97" s="36"/>
      <c r="E97" s="29"/>
      <c r="F97" s="38"/>
      <c r="G97" s="40"/>
      <c r="H97" s="30"/>
      <c r="J97"/>
      <c r="K97"/>
      <c r="L97"/>
      <c r="M97"/>
      <c r="N97"/>
      <c r="O97"/>
      <c r="P97"/>
      <c r="Q97"/>
      <c r="R97"/>
    </row>
    <row r="98" spans="3:18" ht="21.75">
      <c r="C98" s="36"/>
      <c r="E98" s="29"/>
      <c r="F98" s="38"/>
      <c r="G98" s="40"/>
      <c r="H98" s="30"/>
      <c r="J98"/>
      <c r="K98"/>
      <c r="L98"/>
      <c r="M98"/>
      <c r="N98"/>
      <c r="O98"/>
      <c r="P98"/>
      <c r="Q98"/>
      <c r="R98"/>
    </row>
    <row r="99" spans="3:18" ht="21.75">
      <c r="C99" s="36"/>
      <c r="E99" s="29"/>
      <c r="F99" s="38"/>
      <c r="G99" s="40"/>
      <c r="H99" s="30"/>
      <c r="I99" s="22"/>
      <c r="J99"/>
      <c r="K99"/>
      <c r="L99"/>
      <c r="M99"/>
      <c r="N99"/>
      <c r="O99"/>
      <c r="P99"/>
      <c r="Q99"/>
      <c r="R99"/>
    </row>
    <row r="100" spans="3:18" ht="21.75">
      <c r="C100" s="36"/>
      <c r="E100" s="29"/>
      <c r="F100" s="38"/>
      <c r="G100" s="40"/>
      <c r="H100" s="30"/>
      <c r="I100" s="22"/>
      <c r="J100"/>
      <c r="K100"/>
      <c r="L100"/>
      <c r="M100"/>
      <c r="N100"/>
      <c r="O100"/>
      <c r="P100"/>
      <c r="Q100"/>
      <c r="R100"/>
    </row>
    <row r="101" spans="3:18" ht="21.75">
      <c r="C101" s="36"/>
      <c r="E101" s="29"/>
      <c r="F101" s="38"/>
      <c r="G101" s="40"/>
      <c r="H101" s="30"/>
      <c r="I101" s="22"/>
      <c r="J101"/>
      <c r="K101"/>
      <c r="L101"/>
      <c r="M101"/>
      <c r="N101"/>
      <c r="O101"/>
      <c r="P101"/>
      <c r="Q101"/>
      <c r="R101"/>
    </row>
    <row r="102" spans="3:18" ht="21.75">
      <c r="C102" s="36"/>
      <c r="E102" s="29"/>
      <c r="F102" s="38"/>
      <c r="G102" s="40"/>
      <c r="H102" s="30"/>
      <c r="J102"/>
      <c r="K102"/>
      <c r="L102"/>
      <c r="M102"/>
      <c r="N102"/>
      <c r="O102"/>
      <c r="P102"/>
      <c r="Q102"/>
      <c r="R102"/>
    </row>
    <row r="103" spans="3:18" ht="21.75">
      <c r="C103" s="36"/>
      <c r="E103" s="29"/>
      <c r="F103" s="38"/>
      <c r="G103" s="40"/>
      <c r="H103" s="30"/>
      <c r="I103" s="26"/>
      <c r="J103"/>
      <c r="K103"/>
      <c r="L103"/>
      <c r="M103"/>
      <c r="N103"/>
      <c r="O103"/>
      <c r="P103"/>
      <c r="Q103"/>
      <c r="R103"/>
    </row>
    <row r="104" spans="3:18" ht="21.75">
      <c r="C104" s="36"/>
      <c r="E104" s="29"/>
      <c r="F104" s="38"/>
      <c r="G104" s="40"/>
      <c r="H104" s="30"/>
      <c r="I104" s="26"/>
      <c r="J104"/>
      <c r="K104"/>
      <c r="L104"/>
      <c r="M104"/>
      <c r="N104"/>
      <c r="O104"/>
      <c r="P104"/>
      <c r="Q104"/>
      <c r="R104"/>
    </row>
    <row r="105" spans="3:18" ht="21.75">
      <c r="C105" s="36"/>
      <c r="E105" s="29"/>
      <c r="F105" s="38"/>
      <c r="G105" s="40"/>
      <c r="H105" s="30"/>
      <c r="J105"/>
      <c r="K105"/>
      <c r="L105"/>
      <c r="M105"/>
      <c r="N105"/>
      <c r="O105"/>
      <c r="P105"/>
      <c r="Q105"/>
      <c r="R105"/>
    </row>
    <row r="106" spans="3:18" ht="21.75">
      <c r="C106" s="36"/>
      <c r="E106" s="29"/>
      <c r="F106" s="38"/>
      <c r="G106" s="40"/>
      <c r="H106" s="30"/>
      <c r="J106"/>
      <c r="K106"/>
      <c r="L106"/>
      <c r="M106"/>
      <c r="N106"/>
      <c r="O106"/>
      <c r="P106"/>
      <c r="Q106"/>
      <c r="R106"/>
    </row>
    <row r="107" spans="3:18" ht="21.75">
      <c r="C107" s="36"/>
      <c r="E107" s="29"/>
      <c r="F107" s="38"/>
      <c r="G107" s="40"/>
      <c r="H107" s="30"/>
      <c r="J107"/>
      <c r="K107"/>
      <c r="L107"/>
      <c r="M107"/>
      <c r="N107"/>
      <c r="O107"/>
      <c r="P107"/>
      <c r="Q107"/>
      <c r="R107"/>
    </row>
    <row r="108" spans="3:18" ht="21.75">
      <c r="C108" s="36"/>
      <c r="E108" s="29"/>
      <c r="F108" s="38"/>
      <c r="G108" s="40"/>
      <c r="H108" s="30"/>
      <c r="I108" s="26"/>
      <c r="J108"/>
      <c r="K108"/>
      <c r="L108"/>
      <c r="M108"/>
      <c r="N108"/>
      <c r="O108"/>
      <c r="P108"/>
      <c r="Q108"/>
      <c r="R108"/>
    </row>
    <row r="109" spans="3:18" ht="21.75">
      <c r="C109" s="36"/>
      <c r="E109" s="29"/>
      <c r="F109" s="38"/>
      <c r="G109" s="40"/>
      <c r="H109" s="30"/>
      <c r="I109" s="22"/>
      <c r="J109"/>
      <c r="K109"/>
      <c r="L109"/>
      <c r="M109"/>
      <c r="N109"/>
      <c r="O109"/>
      <c r="P109"/>
      <c r="Q109"/>
      <c r="R109"/>
    </row>
    <row r="110" spans="3:18" ht="21.75">
      <c r="C110" s="36"/>
      <c r="E110" s="29"/>
      <c r="F110" s="38"/>
      <c r="G110" s="40"/>
      <c r="H110" s="30"/>
      <c r="J110"/>
      <c r="K110"/>
      <c r="L110"/>
      <c r="M110"/>
      <c r="N110"/>
      <c r="O110"/>
      <c r="P110"/>
      <c r="Q110"/>
      <c r="R110"/>
    </row>
    <row r="111" spans="3:18" ht="21.75">
      <c r="C111" s="36"/>
      <c r="E111" s="29"/>
      <c r="F111" s="38"/>
      <c r="G111" s="40"/>
      <c r="H111" s="30"/>
      <c r="J111"/>
      <c r="K111"/>
      <c r="L111"/>
      <c r="M111"/>
      <c r="N111"/>
      <c r="O111"/>
      <c r="P111"/>
      <c r="Q111"/>
      <c r="R111"/>
    </row>
    <row r="112" spans="3:18" ht="21.75">
      <c r="C112" s="36"/>
      <c r="E112" s="29"/>
      <c r="F112" s="38"/>
      <c r="G112" s="40"/>
      <c r="H112" s="30"/>
      <c r="I112" s="22"/>
      <c r="J112"/>
      <c r="K112"/>
      <c r="L112"/>
      <c r="M112"/>
      <c r="N112"/>
      <c r="O112"/>
      <c r="P112"/>
      <c r="Q112"/>
      <c r="R112"/>
    </row>
    <row r="113" spans="3:18" ht="21.75">
      <c r="C113" s="36"/>
      <c r="E113" s="29"/>
      <c r="F113" s="38"/>
      <c r="G113" s="40"/>
      <c r="H113" s="30"/>
      <c r="I113" s="22"/>
      <c r="J113"/>
      <c r="K113"/>
      <c r="L113"/>
      <c r="M113"/>
      <c r="N113"/>
      <c r="O113"/>
      <c r="P113"/>
      <c r="Q113"/>
      <c r="R113"/>
    </row>
    <row r="114" spans="3:18" ht="21.75">
      <c r="C114" s="36"/>
      <c r="E114" s="29"/>
      <c r="F114" s="38"/>
      <c r="G114" s="40"/>
      <c r="H114" s="30"/>
      <c r="J114"/>
      <c r="K114"/>
      <c r="L114"/>
      <c r="M114"/>
      <c r="N114"/>
      <c r="O114"/>
      <c r="P114"/>
      <c r="Q114"/>
      <c r="R114"/>
    </row>
    <row r="115" spans="3:18" ht="21.75">
      <c r="C115" s="36"/>
      <c r="E115" s="29"/>
      <c r="F115" s="38"/>
      <c r="G115" s="40"/>
      <c r="H115" s="30"/>
      <c r="J115"/>
      <c r="K115"/>
      <c r="L115"/>
      <c r="M115"/>
      <c r="N115"/>
      <c r="O115"/>
      <c r="P115"/>
      <c r="Q115"/>
      <c r="R115"/>
    </row>
    <row r="116" spans="3:18" ht="21.75">
      <c r="C116" s="36"/>
      <c r="E116" s="29"/>
      <c r="F116" s="38"/>
      <c r="G116" s="40"/>
      <c r="H116" s="30"/>
      <c r="J116"/>
      <c r="K116"/>
      <c r="L116"/>
      <c r="M116"/>
      <c r="N116"/>
      <c r="O116"/>
      <c r="P116"/>
      <c r="Q116"/>
      <c r="R116"/>
    </row>
    <row r="117" spans="2:18" ht="21.75">
      <c r="B117" s="29"/>
      <c r="C117" s="36"/>
      <c r="E117" s="29"/>
      <c r="F117" s="38"/>
      <c r="G117" s="40"/>
      <c r="H117" s="30"/>
      <c r="J117"/>
      <c r="K117"/>
      <c r="L117"/>
      <c r="M117"/>
      <c r="N117"/>
      <c r="O117"/>
      <c r="P117"/>
      <c r="Q117"/>
      <c r="R117"/>
    </row>
    <row r="118" spans="3:18" ht="21.75">
      <c r="C118" s="36"/>
      <c r="E118" s="29"/>
      <c r="F118" s="38"/>
      <c r="G118" s="40"/>
      <c r="H118" s="30"/>
      <c r="I118" s="26"/>
      <c r="J118"/>
      <c r="K118"/>
      <c r="L118"/>
      <c r="M118"/>
      <c r="N118"/>
      <c r="O118"/>
      <c r="P118"/>
      <c r="Q118"/>
      <c r="R118"/>
    </row>
    <row r="119" spans="3:18" ht="21.75">
      <c r="C119" s="36"/>
      <c r="E119" s="29"/>
      <c r="F119" s="38"/>
      <c r="G119" s="40"/>
      <c r="H119" s="30"/>
      <c r="I119" s="26"/>
      <c r="J119"/>
      <c r="K119"/>
      <c r="L119"/>
      <c r="M119"/>
      <c r="N119"/>
      <c r="O119"/>
      <c r="P119"/>
      <c r="Q119"/>
      <c r="R119"/>
    </row>
    <row r="120" spans="2:18" ht="21.75">
      <c r="B120" s="11"/>
      <c r="C120" s="36"/>
      <c r="E120" s="29"/>
      <c r="F120" s="38"/>
      <c r="G120" s="40"/>
      <c r="H120" s="30"/>
      <c r="I120" s="26"/>
      <c r="J120"/>
      <c r="K120"/>
      <c r="L120"/>
      <c r="M120"/>
      <c r="N120"/>
      <c r="O120"/>
      <c r="P120"/>
      <c r="Q120"/>
      <c r="R120"/>
    </row>
    <row r="121" spans="3:18" ht="21">
      <c r="C121" s="36"/>
      <c r="E121" s="29"/>
      <c r="F121" s="38"/>
      <c r="G121" s="40"/>
      <c r="H121" s="30"/>
      <c r="I121" s="22"/>
      <c r="J121" s="8"/>
      <c r="K121" s="8"/>
      <c r="L121" s="8"/>
      <c r="M121" s="8"/>
      <c r="N121" s="8"/>
      <c r="O121" s="8"/>
      <c r="P121" s="8"/>
      <c r="Q121" s="8"/>
      <c r="R121" s="8"/>
    </row>
    <row r="122" spans="3:18" ht="21">
      <c r="C122" s="36"/>
      <c r="E122" s="29"/>
      <c r="F122" s="38"/>
      <c r="G122" s="40"/>
      <c r="H122" s="30"/>
      <c r="I122" s="22"/>
      <c r="J122" s="8"/>
      <c r="K122" s="8"/>
      <c r="L122" s="8"/>
      <c r="M122" s="8"/>
      <c r="N122" s="8"/>
      <c r="O122" s="8"/>
      <c r="P122" s="8"/>
      <c r="Q122" s="8"/>
      <c r="R122" s="8"/>
    </row>
    <row r="123" spans="3:18" ht="21">
      <c r="C123" s="36"/>
      <c r="E123" s="29"/>
      <c r="F123" s="38"/>
      <c r="G123" s="40"/>
      <c r="H123" s="30"/>
      <c r="I123" s="26"/>
      <c r="J123" s="8"/>
      <c r="K123" s="8"/>
      <c r="L123" s="8"/>
      <c r="M123" s="8"/>
      <c r="N123" s="8"/>
      <c r="O123" s="8"/>
      <c r="P123" s="8"/>
      <c r="Q123" s="8"/>
      <c r="R123" s="8"/>
    </row>
    <row r="124" spans="3:18" ht="21">
      <c r="C124" s="36"/>
      <c r="D124" s="31"/>
      <c r="E124" s="29"/>
      <c r="F124" s="38"/>
      <c r="G124" s="40"/>
      <c r="H124" s="30"/>
      <c r="I124" s="26"/>
      <c r="J124" s="8"/>
      <c r="K124" s="8"/>
      <c r="L124" s="8"/>
      <c r="M124" s="8"/>
      <c r="N124" s="8"/>
      <c r="O124" s="8"/>
      <c r="P124" s="8"/>
      <c r="Q124" s="8"/>
      <c r="R124" s="8"/>
    </row>
    <row r="125" spans="3:18" ht="21">
      <c r="C125" s="36"/>
      <c r="E125" s="29"/>
      <c r="F125" s="38"/>
      <c r="G125" s="40"/>
      <c r="H125" s="30"/>
      <c r="I125" s="26"/>
      <c r="J125" s="8"/>
      <c r="K125" s="8"/>
      <c r="L125" s="8"/>
      <c r="M125" s="8"/>
      <c r="N125" s="8"/>
      <c r="O125" s="8"/>
      <c r="P125" s="8"/>
      <c r="Q125" s="8"/>
      <c r="R125" s="8"/>
    </row>
    <row r="126" spans="2:18" ht="21">
      <c r="B126" s="11"/>
      <c r="C126" s="36"/>
      <c r="E126" s="29"/>
      <c r="G126" s="40"/>
      <c r="H126" s="30"/>
      <c r="J126" s="8"/>
      <c r="K126" s="8"/>
      <c r="L126" s="8"/>
      <c r="M126" s="8"/>
      <c r="N126" s="8"/>
      <c r="O126" s="8"/>
      <c r="P126" s="8"/>
      <c r="Q126" s="8"/>
      <c r="R126" s="8"/>
    </row>
    <row r="127" spans="2:18" ht="21">
      <c r="B127" s="11"/>
      <c r="C127" s="36"/>
      <c r="E127" s="29"/>
      <c r="G127" s="40"/>
      <c r="H127" s="30"/>
      <c r="J127" s="8"/>
      <c r="K127" s="8"/>
      <c r="L127" s="8"/>
      <c r="M127" s="8"/>
      <c r="N127" s="8"/>
      <c r="O127" s="8"/>
      <c r="P127" s="8"/>
      <c r="Q127" s="8"/>
      <c r="R127" s="8"/>
    </row>
    <row r="128" spans="3:18" ht="21">
      <c r="C128" s="36"/>
      <c r="E128" s="29"/>
      <c r="G128" s="40"/>
      <c r="H128" s="30"/>
      <c r="I128" s="22"/>
      <c r="J128" s="8"/>
      <c r="K128" s="8"/>
      <c r="L128" s="8"/>
      <c r="M128" s="8"/>
      <c r="N128" s="8"/>
      <c r="O128" s="8"/>
      <c r="P128" s="8"/>
      <c r="Q128" s="8"/>
      <c r="R128" s="8"/>
    </row>
    <row r="129" spans="3:18" ht="21">
      <c r="C129" s="36"/>
      <c r="E129" s="29"/>
      <c r="G129" s="40"/>
      <c r="H129" s="30"/>
      <c r="J129" s="8"/>
      <c r="K129" s="8"/>
      <c r="L129" s="8"/>
      <c r="M129" s="8"/>
      <c r="N129" s="8"/>
      <c r="O129" s="8"/>
      <c r="P129" s="8"/>
      <c r="Q129" s="8"/>
      <c r="R129" s="8"/>
    </row>
    <row r="130" spans="3:18" ht="21">
      <c r="C130" s="36"/>
      <c r="E130" s="29"/>
      <c r="G130" s="40"/>
      <c r="H130" s="30"/>
      <c r="J130" s="8"/>
      <c r="K130" s="8"/>
      <c r="L130" s="8"/>
      <c r="M130" s="8"/>
      <c r="N130" s="8"/>
      <c r="O130" s="8"/>
      <c r="P130" s="8"/>
      <c r="Q130" s="8"/>
      <c r="R130" s="8"/>
    </row>
    <row r="131" spans="3:18" ht="21">
      <c r="C131" s="36"/>
      <c r="E131" s="29"/>
      <c r="G131" s="40"/>
      <c r="H131" s="30"/>
      <c r="I131" s="26"/>
      <c r="J131" s="8"/>
      <c r="K131" s="8"/>
      <c r="L131" s="8"/>
      <c r="M131" s="8"/>
      <c r="N131" s="8"/>
      <c r="O131" s="8"/>
      <c r="P131" s="8"/>
      <c r="Q131" s="8"/>
      <c r="R131" s="8"/>
    </row>
    <row r="132" spans="3:18" ht="21">
      <c r="C132" s="36"/>
      <c r="E132" s="29"/>
      <c r="G132" s="40"/>
      <c r="H132" s="30"/>
      <c r="I132" s="26"/>
      <c r="J132" s="8"/>
      <c r="K132" s="8"/>
      <c r="L132" s="8"/>
      <c r="M132" s="8"/>
      <c r="N132" s="8"/>
      <c r="O132" s="8"/>
      <c r="P132" s="8"/>
      <c r="Q132" s="8"/>
      <c r="R132" s="8"/>
    </row>
    <row r="133" spans="3:18" ht="21">
      <c r="C133" s="36"/>
      <c r="E133" s="29"/>
      <c r="G133" s="40"/>
      <c r="H133" s="30"/>
      <c r="J133" s="8"/>
      <c r="K133" s="8"/>
      <c r="L133" s="8"/>
      <c r="M133" s="8"/>
      <c r="N133" s="8"/>
      <c r="O133" s="8"/>
      <c r="P133" s="8"/>
      <c r="Q133" s="8"/>
      <c r="R133" s="8"/>
    </row>
    <row r="134" spans="3:18" ht="21">
      <c r="C134" s="36"/>
      <c r="E134" s="29"/>
      <c r="G134" s="40"/>
      <c r="H134" s="30"/>
      <c r="J134" s="8"/>
      <c r="K134" s="8"/>
      <c r="L134" s="8"/>
      <c r="M134" s="8"/>
      <c r="N134" s="8"/>
      <c r="O134" s="8"/>
      <c r="P134" s="8"/>
      <c r="Q134" s="8"/>
      <c r="R134" s="8"/>
    </row>
    <row r="135" spans="3:18" ht="21">
      <c r="C135" s="36"/>
      <c r="E135" s="29"/>
      <c r="G135" s="40"/>
      <c r="H135" s="30"/>
      <c r="J135" s="8"/>
      <c r="K135" s="8"/>
      <c r="L135" s="8"/>
      <c r="M135" s="8"/>
      <c r="N135" s="8"/>
      <c r="O135" s="8"/>
      <c r="P135" s="8"/>
      <c r="Q135" s="8"/>
      <c r="R135" s="8"/>
    </row>
    <row r="136" spans="3:18" ht="21">
      <c r="C136" s="36"/>
      <c r="E136" s="29"/>
      <c r="G136" s="40"/>
      <c r="H136" s="30"/>
      <c r="J136" s="8"/>
      <c r="K136" s="8"/>
      <c r="L136" s="8"/>
      <c r="M136" s="8"/>
      <c r="N136" s="8"/>
      <c r="O136" s="8"/>
      <c r="P136" s="8"/>
      <c r="Q136" s="8"/>
      <c r="R136" s="8"/>
    </row>
    <row r="137" spans="3:18" ht="21">
      <c r="C137" s="36"/>
      <c r="E137" s="29"/>
      <c r="G137" s="40"/>
      <c r="H137" s="30"/>
      <c r="J137" s="8"/>
      <c r="K137" s="8"/>
      <c r="L137" s="8"/>
      <c r="M137" s="8"/>
      <c r="N137" s="8"/>
      <c r="O137" s="8"/>
      <c r="P137" s="8"/>
      <c r="Q137" s="8"/>
      <c r="R137" s="8"/>
    </row>
    <row r="138" spans="3:18" ht="21">
      <c r="C138" s="36"/>
      <c r="E138" s="29"/>
      <c r="G138" s="40"/>
      <c r="H138" s="30"/>
      <c r="J138" s="8"/>
      <c r="K138" s="8"/>
      <c r="L138" s="8"/>
      <c r="M138" s="8"/>
      <c r="N138" s="8"/>
      <c r="O138" s="8"/>
      <c r="P138" s="8"/>
      <c r="Q138" s="8"/>
      <c r="R138" s="8"/>
    </row>
    <row r="139" spans="3:18" ht="21">
      <c r="C139" s="36"/>
      <c r="E139" s="29"/>
      <c r="G139" s="40"/>
      <c r="H139" s="30"/>
      <c r="J139" s="8"/>
      <c r="K139" s="8"/>
      <c r="L139" s="8"/>
      <c r="M139" s="8"/>
      <c r="N139" s="8"/>
      <c r="O139" s="8"/>
      <c r="P139" s="8"/>
      <c r="Q139" s="8"/>
      <c r="R139" s="8"/>
    </row>
    <row r="140" spans="3:18" ht="21">
      <c r="C140" s="36"/>
      <c r="E140" s="29"/>
      <c r="G140" s="40"/>
      <c r="H140" s="30"/>
      <c r="J140" s="8"/>
      <c r="K140" s="8"/>
      <c r="L140" s="8"/>
      <c r="M140" s="8"/>
      <c r="N140" s="8"/>
      <c r="O140" s="8"/>
      <c r="P140" s="8"/>
      <c r="Q140" s="8"/>
      <c r="R140" s="8"/>
    </row>
    <row r="141" spans="3:18" ht="21">
      <c r="C141" s="36"/>
      <c r="E141" s="29"/>
      <c r="G141" s="40"/>
      <c r="H141" s="30"/>
      <c r="J141" s="8"/>
      <c r="K141" s="8"/>
      <c r="L141" s="8"/>
      <c r="M141" s="8"/>
      <c r="N141" s="8"/>
      <c r="O141" s="8"/>
      <c r="P141" s="8"/>
      <c r="Q141" s="8"/>
      <c r="R141" s="8"/>
    </row>
    <row r="142" spans="3:18" ht="21">
      <c r="C142" s="36"/>
      <c r="E142" s="29"/>
      <c r="G142" s="40"/>
      <c r="H142" s="30"/>
      <c r="J142" s="8"/>
      <c r="K142" s="8"/>
      <c r="L142" s="8"/>
      <c r="M142" s="8"/>
      <c r="N142" s="8"/>
      <c r="O142" s="8"/>
      <c r="P142" s="8"/>
      <c r="Q142" s="8"/>
      <c r="R142" s="8"/>
    </row>
    <row r="143" spans="3:18" ht="21">
      <c r="C143" s="36"/>
      <c r="E143" s="29"/>
      <c r="G143" s="40"/>
      <c r="H143" s="30"/>
      <c r="J143" s="8"/>
      <c r="K143" s="8"/>
      <c r="L143" s="8"/>
      <c r="M143" s="8"/>
      <c r="N143" s="8"/>
      <c r="O143" s="8"/>
      <c r="P143" s="8"/>
      <c r="Q143" s="8"/>
      <c r="R143" s="8"/>
    </row>
    <row r="144" spans="3:18" ht="21">
      <c r="C144" s="36"/>
      <c r="E144" s="29"/>
      <c r="G144" s="40"/>
      <c r="H144" s="30"/>
      <c r="J144" s="8"/>
      <c r="K144" s="8"/>
      <c r="L144" s="8"/>
      <c r="M144" s="8"/>
      <c r="N144" s="8"/>
      <c r="O144" s="8"/>
      <c r="P144" s="8"/>
      <c r="Q144" s="8"/>
      <c r="R144" s="8"/>
    </row>
    <row r="145" spans="2:18" ht="21">
      <c r="B145" s="29"/>
      <c r="C145" s="36"/>
      <c r="D145" s="31"/>
      <c r="E145" s="29"/>
      <c r="G145" s="40"/>
      <c r="H145" s="30"/>
      <c r="I145" s="26"/>
      <c r="J145" s="8"/>
      <c r="K145" s="8"/>
      <c r="L145" s="8"/>
      <c r="M145" s="8"/>
      <c r="N145" s="8"/>
      <c r="O145" s="8"/>
      <c r="P145" s="8"/>
      <c r="Q145" s="8"/>
      <c r="R145" s="8"/>
    </row>
    <row r="146" spans="2:18" ht="21">
      <c r="B146" s="29"/>
      <c r="C146" s="36"/>
      <c r="E146" s="29"/>
      <c r="G146" s="40"/>
      <c r="H146" s="30"/>
      <c r="I146" s="26"/>
      <c r="J146" s="8"/>
      <c r="K146" s="8"/>
      <c r="L146" s="8"/>
      <c r="M146" s="8"/>
      <c r="N146" s="8"/>
      <c r="O146" s="8"/>
      <c r="P146" s="8"/>
      <c r="Q146" s="8"/>
      <c r="R146" s="8"/>
    </row>
    <row r="147" spans="3:18" ht="21">
      <c r="C147" s="36"/>
      <c r="E147" s="29"/>
      <c r="G147" s="40"/>
      <c r="H147" s="30"/>
      <c r="J147" s="8"/>
      <c r="K147" s="8"/>
      <c r="L147" s="8"/>
      <c r="M147" s="8"/>
      <c r="N147" s="8"/>
      <c r="O147" s="8"/>
      <c r="P147" s="8"/>
      <c r="Q147" s="8"/>
      <c r="R147" s="8"/>
    </row>
    <row r="148" spans="3:18" ht="21">
      <c r="C148" s="36"/>
      <c r="E148" s="29"/>
      <c r="G148" s="40"/>
      <c r="H148" s="30"/>
      <c r="J148" s="8"/>
      <c r="K148" s="8"/>
      <c r="L148" s="8"/>
      <c r="M148" s="8"/>
      <c r="N148" s="8"/>
      <c r="O148" s="8"/>
      <c r="P148" s="8"/>
      <c r="Q148" s="8"/>
      <c r="R148" s="8"/>
    </row>
    <row r="149" spans="3:18" ht="21">
      <c r="C149" s="36"/>
      <c r="E149" s="29"/>
      <c r="F149" s="38"/>
      <c r="G149" s="40"/>
      <c r="H149" s="30"/>
      <c r="J149" s="8"/>
      <c r="K149" s="8"/>
      <c r="L149" s="8"/>
      <c r="M149" s="8"/>
      <c r="N149" s="8"/>
      <c r="O149" s="8"/>
      <c r="P149" s="8"/>
      <c r="Q149" s="8"/>
      <c r="R149" s="8"/>
    </row>
    <row r="150" spans="2:18" ht="21">
      <c r="B150" s="29"/>
      <c r="C150" s="36"/>
      <c r="E150" s="29"/>
      <c r="F150" s="38"/>
      <c r="G150" s="40"/>
      <c r="H150" s="30"/>
      <c r="J150" s="8"/>
      <c r="K150" s="8"/>
      <c r="L150" s="8"/>
      <c r="M150" s="8"/>
      <c r="N150" s="8"/>
      <c r="O150" s="8"/>
      <c r="P150" s="8"/>
      <c r="Q150" s="8"/>
      <c r="R150" s="8"/>
    </row>
    <row r="151" spans="3:18" ht="21">
      <c r="C151" s="36"/>
      <c r="E151" s="29"/>
      <c r="G151" s="40"/>
      <c r="H151" s="30"/>
      <c r="J151" s="8"/>
      <c r="K151" s="8"/>
      <c r="L151" s="8"/>
      <c r="M151" s="8"/>
      <c r="N151" s="8"/>
      <c r="O151" s="8"/>
      <c r="P151" s="8"/>
      <c r="Q151" s="8"/>
      <c r="R151" s="8"/>
    </row>
    <row r="152" spans="3:18" ht="21">
      <c r="C152" s="36"/>
      <c r="E152" s="29"/>
      <c r="G152" s="40"/>
      <c r="H152" s="30"/>
      <c r="J152" s="8"/>
      <c r="K152" s="8"/>
      <c r="L152" s="8"/>
      <c r="M152" s="8"/>
      <c r="N152" s="8"/>
      <c r="O152" s="8"/>
      <c r="P152" s="8"/>
      <c r="Q152" s="8"/>
      <c r="R152" s="8"/>
    </row>
    <row r="153" spans="3:18" ht="21">
      <c r="C153" s="36"/>
      <c r="E153" s="29"/>
      <c r="G153" s="40"/>
      <c r="H153" s="30"/>
      <c r="J153" s="8"/>
      <c r="K153" s="8"/>
      <c r="L153" s="8"/>
      <c r="M153" s="8"/>
      <c r="N153" s="8"/>
      <c r="O153" s="8"/>
      <c r="P153" s="8"/>
      <c r="Q153" s="8"/>
      <c r="R153" s="8"/>
    </row>
    <row r="154" spans="5:18" ht="21">
      <c r="E154" s="29"/>
      <c r="G154" s="40"/>
      <c r="H154" s="30"/>
      <c r="J154" s="8"/>
      <c r="K154" s="8"/>
      <c r="L154" s="8"/>
      <c r="M154" s="8"/>
      <c r="N154" s="8"/>
      <c r="O154" s="8"/>
      <c r="P154" s="8"/>
      <c r="Q154" s="8"/>
      <c r="R154" s="8"/>
    </row>
    <row r="155" spans="5:18" ht="21">
      <c r="E155" s="29"/>
      <c r="F155" s="38"/>
      <c r="G155" s="40"/>
      <c r="H155" s="30"/>
      <c r="J155" s="8"/>
      <c r="K155" s="8"/>
      <c r="L155" s="8"/>
      <c r="M155" s="8"/>
      <c r="N155" s="8"/>
      <c r="O155" s="8"/>
      <c r="P155" s="8"/>
      <c r="Q155" s="8"/>
      <c r="R155" s="8"/>
    </row>
    <row r="156" spans="5:18" ht="21">
      <c r="E156" s="29"/>
      <c r="F156" s="38"/>
      <c r="G156" s="40"/>
      <c r="H156" s="30"/>
      <c r="J156" s="8"/>
      <c r="K156" s="8"/>
      <c r="L156" s="8"/>
      <c r="M156" s="8"/>
      <c r="N156" s="8"/>
      <c r="O156" s="8"/>
      <c r="P156" s="8"/>
      <c r="Q156" s="8"/>
      <c r="R156" s="8"/>
    </row>
    <row r="157" spans="5:18" ht="21">
      <c r="E157" s="29"/>
      <c r="F157" s="38"/>
      <c r="G157" s="40"/>
      <c r="H157" s="30"/>
      <c r="I157" s="26"/>
      <c r="J157" s="8"/>
      <c r="K157" s="8"/>
      <c r="L157" s="8"/>
      <c r="M157" s="8"/>
      <c r="N157" s="8"/>
      <c r="O157" s="8"/>
      <c r="P157" s="8"/>
      <c r="Q157" s="8"/>
      <c r="R157" s="8"/>
    </row>
    <row r="158" spans="5:18" ht="21">
      <c r="E158" s="29"/>
      <c r="F158" s="38"/>
      <c r="G158" s="40"/>
      <c r="H158" s="30"/>
      <c r="I158" s="26"/>
      <c r="J158" s="8"/>
      <c r="K158" s="8"/>
      <c r="L158" s="8"/>
      <c r="M158" s="8"/>
      <c r="N158" s="8"/>
      <c r="O158" s="8"/>
      <c r="P158" s="8"/>
      <c r="Q158" s="8"/>
      <c r="R158" s="8"/>
    </row>
    <row r="159" spans="5:18" ht="21">
      <c r="E159" s="29"/>
      <c r="F159" s="38"/>
      <c r="G159" s="40"/>
      <c r="H159" s="30"/>
      <c r="J159" s="8"/>
      <c r="K159" s="8"/>
      <c r="L159" s="8"/>
      <c r="M159" s="8"/>
      <c r="N159" s="8"/>
      <c r="O159" s="8"/>
      <c r="P159" s="8"/>
      <c r="Q159" s="8"/>
      <c r="R159" s="8"/>
    </row>
    <row r="160" spans="5:18" ht="21">
      <c r="E160" s="29"/>
      <c r="F160" s="38"/>
      <c r="G160" s="40"/>
      <c r="H160" s="30"/>
      <c r="J160" s="8"/>
      <c r="K160" s="8"/>
      <c r="L160" s="8"/>
      <c r="M160" s="8"/>
      <c r="N160" s="8"/>
      <c r="O160" s="8"/>
      <c r="P160" s="8"/>
      <c r="Q160" s="8"/>
      <c r="R160" s="8"/>
    </row>
    <row r="161" spans="5:18" ht="21">
      <c r="E161" s="29"/>
      <c r="F161" s="38"/>
      <c r="G161" s="40"/>
      <c r="H161" s="29"/>
      <c r="J161" s="8"/>
      <c r="K161" s="8"/>
      <c r="L161" s="8"/>
      <c r="M161" s="8"/>
      <c r="N161" s="8"/>
      <c r="O161" s="8"/>
      <c r="P161" s="8"/>
      <c r="Q161" s="8"/>
      <c r="R161" s="8"/>
    </row>
    <row r="162" spans="5:18" ht="21">
      <c r="E162" s="29"/>
      <c r="F162" s="38"/>
      <c r="G162" s="40"/>
      <c r="H162" s="30"/>
      <c r="J162" s="8"/>
      <c r="K162" s="8"/>
      <c r="L162" s="8"/>
      <c r="M162" s="8"/>
      <c r="N162" s="8"/>
      <c r="O162" s="8"/>
      <c r="P162" s="8"/>
      <c r="Q162" s="8"/>
      <c r="R162" s="8"/>
    </row>
    <row r="163" spans="5:18" ht="21">
      <c r="E163" s="29"/>
      <c r="F163" s="38"/>
      <c r="G163" s="40"/>
      <c r="H163" s="30"/>
      <c r="J163" s="8"/>
      <c r="K163" s="8"/>
      <c r="L163" s="8"/>
      <c r="M163" s="8"/>
      <c r="N163" s="8"/>
      <c r="O163" s="8"/>
      <c r="P163" s="8"/>
      <c r="Q163" s="8"/>
      <c r="R163" s="8"/>
    </row>
    <row r="164" spans="5:18" ht="21">
      <c r="E164" s="29"/>
      <c r="F164" s="38"/>
      <c r="G164" s="40"/>
      <c r="H164" s="30"/>
      <c r="J164" s="8"/>
      <c r="K164" s="8"/>
      <c r="L164" s="8"/>
      <c r="M164" s="8"/>
      <c r="N164" s="8"/>
      <c r="O164" s="8"/>
      <c r="P164" s="8"/>
      <c r="Q164" s="8"/>
      <c r="R164" s="8"/>
    </row>
    <row r="165" spans="5:18" ht="21">
      <c r="E165" s="29"/>
      <c r="F165" s="38"/>
      <c r="G165" s="40"/>
      <c r="H165" s="30"/>
      <c r="J165" s="8"/>
      <c r="K165" s="8"/>
      <c r="L165" s="8"/>
      <c r="M165" s="8"/>
      <c r="N165" s="8"/>
      <c r="O165" s="8"/>
      <c r="P165" s="8"/>
      <c r="Q165" s="8"/>
      <c r="R165" s="8"/>
    </row>
    <row r="166" spans="5:18" ht="21">
      <c r="E166" s="29"/>
      <c r="F166" s="38"/>
      <c r="G166" s="40"/>
      <c r="H166" s="30"/>
      <c r="J166" s="8"/>
      <c r="K166" s="8"/>
      <c r="L166" s="8"/>
      <c r="M166" s="8"/>
      <c r="N166" s="8"/>
      <c r="O166" s="8"/>
      <c r="P166" s="8"/>
      <c r="Q166" s="8"/>
      <c r="R166" s="8"/>
    </row>
    <row r="167" spans="5:18" ht="21">
      <c r="E167" s="29"/>
      <c r="F167" s="38"/>
      <c r="G167" s="40"/>
      <c r="H167" s="30"/>
      <c r="J167" s="8"/>
      <c r="K167" s="8"/>
      <c r="L167" s="8"/>
      <c r="M167" s="8"/>
      <c r="N167" s="8"/>
      <c r="O167" s="8"/>
      <c r="P167" s="8"/>
      <c r="Q167" s="8"/>
      <c r="R167" s="8"/>
    </row>
    <row r="168" spans="5:18" ht="21">
      <c r="E168" s="29"/>
      <c r="F168" s="38"/>
      <c r="G168" s="40"/>
      <c r="H168" s="30"/>
      <c r="J168" s="8"/>
      <c r="K168" s="8"/>
      <c r="L168" s="8"/>
      <c r="M168" s="8"/>
      <c r="N168" s="8"/>
      <c r="O168" s="8"/>
      <c r="P168" s="8"/>
      <c r="Q168" s="8"/>
      <c r="R168" s="8"/>
    </row>
    <row r="169" spans="5:18" ht="21">
      <c r="E169" s="29"/>
      <c r="F169" s="38"/>
      <c r="G169" s="40"/>
      <c r="H169" s="30"/>
      <c r="J169" s="8"/>
      <c r="K169" s="8"/>
      <c r="L169" s="8"/>
      <c r="M169" s="8"/>
      <c r="N169" s="8"/>
      <c r="O169" s="8"/>
      <c r="P169" s="8"/>
      <c r="Q169" s="8"/>
      <c r="R169" s="8"/>
    </row>
    <row r="170" spans="2:18" ht="21">
      <c r="B170" s="29"/>
      <c r="C170" s="38"/>
      <c r="E170" s="29"/>
      <c r="F170" s="38"/>
      <c r="G170" s="40"/>
      <c r="H170" s="30"/>
      <c r="J170" s="8"/>
      <c r="K170" s="8"/>
      <c r="L170" s="8"/>
      <c r="M170" s="8"/>
      <c r="N170" s="8"/>
      <c r="O170" s="8"/>
      <c r="P170" s="8"/>
      <c r="Q170" s="8"/>
      <c r="R170" s="8"/>
    </row>
    <row r="171" spans="8:18" ht="21">
      <c r="H171" s="30"/>
      <c r="J171" s="8"/>
      <c r="K171" s="8"/>
      <c r="L171" s="8"/>
      <c r="M171" s="8"/>
      <c r="N171" s="8"/>
      <c r="O171" s="8"/>
      <c r="P171" s="8"/>
      <c r="Q171" s="8"/>
      <c r="R171" s="8"/>
    </row>
    <row r="172" spans="8:18" ht="21">
      <c r="H172" s="30"/>
      <c r="J172" s="8"/>
      <c r="K172" s="8"/>
      <c r="L172" s="8"/>
      <c r="M172" s="8"/>
      <c r="N172" s="8"/>
      <c r="O172" s="8"/>
      <c r="P172" s="8"/>
      <c r="Q172" s="8"/>
      <c r="R172" s="8"/>
    </row>
    <row r="173" spans="8:18" ht="21">
      <c r="H173" s="30"/>
      <c r="J173" s="8"/>
      <c r="K173" s="8"/>
      <c r="L173" s="8"/>
      <c r="M173" s="8"/>
      <c r="N173" s="8"/>
      <c r="O173" s="8"/>
      <c r="P173" s="8"/>
      <c r="Q173" s="8"/>
      <c r="R173" s="8"/>
    </row>
    <row r="174" spans="8:18" ht="21">
      <c r="H174" s="30"/>
      <c r="J174" s="8"/>
      <c r="K174" s="8"/>
      <c r="L174" s="8"/>
      <c r="M174" s="8"/>
      <c r="N174" s="8"/>
      <c r="O174" s="8"/>
      <c r="P174" s="8"/>
      <c r="Q174" s="8"/>
      <c r="R174" s="8"/>
    </row>
    <row r="175" spans="8:18" ht="21">
      <c r="H175" s="30"/>
      <c r="J175" s="8"/>
      <c r="K175" s="8"/>
      <c r="L175" s="8"/>
      <c r="M175" s="8"/>
      <c r="N175" s="8"/>
      <c r="O175" s="8"/>
      <c r="P175" s="8"/>
      <c r="Q175" s="8"/>
      <c r="R175" s="8"/>
    </row>
    <row r="176" spans="8:18" ht="21">
      <c r="H176" s="30"/>
      <c r="J176" s="8"/>
      <c r="K176" s="8"/>
      <c r="L176" s="8"/>
      <c r="M176" s="8"/>
      <c r="N176" s="8"/>
      <c r="O176" s="8"/>
      <c r="P176" s="8"/>
      <c r="Q176" s="8"/>
      <c r="R176" s="8"/>
    </row>
    <row r="177" spans="8:18" ht="21">
      <c r="H177" s="30"/>
      <c r="J177" s="8"/>
      <c r="K177" s="8"/>
      <c r="L177" s="8"/>
      <c r="M177" s="8"/>
      <c r="N177" s="8"/>
      <c r="O177" s="8"/>
      <c r="P177" s="8"/>
      <c r="Q177" s="8"/>
      <c r="R177" s="8"/>
    </row>
    <row r="178" spans="8:18" ht="21">
      <c r="H178" s="30"/>
      <c r="J178" s="8"/>
      <c r="K178" s="8"/>
      <c r="L178" s="8"/>
      <c r="M178" s="8"/>
      <c r="N178" s="8"/>
      <c r="O178" s="8"/>
      <c r="P178" s="8"/>
      <c r="Q178" s="8"/>
      <c r="R178" s="8"/>
    </row>
    <row r="179" spans="8:18" ht="21">
      <c r="H179" s="30"/>
      <c r="J179" s="8"/>
      <c r="K179" s="8"/>
      <c r="L179" s="8"/>
      <c r="M179" s="8"/>
      <c r="N179" s="8"/>
      <c r="O179" s="8"/>
      <c r="P179" s="8"/>
      <c r="Q179" s="8"/>
      <c r="R179" s="8"/>
    </row>
    <row r="180" spans="10:18" ht="21">
      <c r="J180" s="8"/>
      <c r="K180" s="8"/>
      <c r="L180" s="8"/>
      <c r="M180" s="8"/>
      <c r="N180" s="8"/>
      <c r="O180" s="8"/>
      <c r="P180" s="8"/>
      <c r="Q180" s="8"/>
      <c r="R180" s="8"/>
    </row>
    <row r="181" spans="10:18" ht="21">
      <c r="J181" s="8"/>
      <c r="K181" s="8"/>
      <c r="L181" s="8"/>
      <c r="M181" s="8"/>
      <c r="N181" s="8"/>
      <c r="O181" s="8"/>
      <c r="P181" s="8"/>
      <c r="Q181" s="8"/>
      <c r="R181" s="8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Z272"/>
  <sheetViews>
    <sheetView zoomScale="130" zoomScaleNormal="130" zoomScalePageLayoutView="0" workbookViewId="0" topLeftCell="A1">
      <selection activeCell="H1" sqref="H1"/>
    </sheetView>
  </sheetViews>
  <sheetFormatPr defaultColWidth="9.140625" defaultRowHeight="21.75"/>
  <cols>
    <col min="1" max="1" width="8.140625" style="60" customWidth="1"/>
    <col min="2" max="2" width="8.7109375" style="99" customWidth="1"/>
    <col min="3" max="3" width="8.7109375" style="60" customWidth="1"/>
    <col min="4" max="4" width="11.57421875" style="60" customWidth="1"/>
    <col min="5" max="6" width="9.7109375" style="60" customWidth="1"/>
    <col min="7" max="7" width="11.28125" style="60" customWidth="1"/>
    <col min="8" max="8" width="10.421875" style="60" customWidth="1"/>
    <col min="9" max="9" width="22.8515625" style="99" customWidth="1"/>
    <col min="10" max="10" width="9.140625" style="60" customWidth="1"/>
    <col min="11" max="11" width="10.7109375" style="60" customWidth="1"/>
    <col min="12" max="12" width="10.140625" style="60" customWidth="1"/>
    <col min="13" max="13" width="9.140625" style="60" customWidth="1"/>
    <col min="14" max="14" width="10.140625" style="60" customWidth="1"/>
    <col min="15" max="15" width="9.7109375" style="60" customWidth="1"/>
    <col min="16" max="16384" width="9.140625" style="60" customWidth="1"/>
  </cols>
  <sheetData>
    <row r="1" spans="1:9" s="54" customFormat="1" ht="21" customHeight="1">
      <c r="A1" s="50" t="s">
        <v>48</v>
      </c>
      <c r="B1" s="53"/>
      <c r="I1" s="174" t="s">
        <v>0</v>
      </c>
    </row>
    <row r="2" spans="1:9" s="54" customFormat="1" ht="21" customHeight="1">
      <c r="A2" s="175" t="s">
        <v>1</v>
      </c>
      <c r="B2" s="53"/>
      <c r="C2" s="70"/>
      <c r="D2" s="155"/>
      <c r="E2" s="155"/>
      <c r="F2" s="155"/>
      <c r="G2" s="155"/>
      <c r="I2" s="52"/>
    </row>
    <row r="3" spans="1:21" s="62" customFormat="1" ht="15" customHeight="1">
      <c r="A3" s="176"/>
      <c r="B3" s="58"/>
      <c r="C3" s="159"/>
      <c r="D3" s="158"/>
      <c r="E3" s="158"/>
      <c r="F3" s="158"/>
      <c r="G3" s="158"/>
      <c r="I3" s="58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</row>
    <row r="4" spans="1:21" s="62" customFormat="1" ht="26.2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  <c r="Q4" s="64"/>
      <c r="R4" s="64"/>
      <c r="S4" s="61"/>
      <c r="T4" s="61"/>
      <c r="U4" s="61"/>
    </row>
    <row r="5" spans="1:21" s="62" customFormat="1" ht="4.5" customHeight="1">
      <c r="A5" s="176"/>
      <c r="B5" s="58"/>
      <c r="C5" s="159"/>
      <c r="D5" s="158"/>
      <c r="E5" s="158"/>
      <c r="F5" s="158"/>
      <c r="G5" s="158"/>
      <c r="I5" s="58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</row>
    <row r="6" spans="1:9" s="54" customFormat="1" ht="22.5" customHeight="1">
      <c r="A6" s="175" t="s">
        <v>27</v>
      </c>
      <c r="B6" s="53"/>
      <c r="D6" s="51" t="s">
        <v>28</v>
      </c>
      <c r="E6" s="53"/>
      <c r="F6" s="53"/>
      <c r="G6" s="51" t="s">
        <v>29</v>
      </c>
      <c r="I6" s="53"/>
    </row>
    <row r="7" spans="1:9" s="54" customFormat="1" ht="22.5" customHeight="1">
      <c r="A7" s="175" t="s">
        <v>30</v>
      </c>
      <c r="B7" s="53"/>
      <c r="D7" s="51" t="s">
        <v>31</v>
      </c>
      <c r="E7" s="53"/>
      <c r="F7" s="53"/>
      <c r="G7" s="51" t="s">
        <v>8</v>
      </c>
      <c r="I7" s="53"/>
    </row>
    <row r="8" spans="1:9" s="54" customFormat="1" ht="22.5" customHeight="1">
      <c r="A8" s="175" t="s">
        <v>9</v>
      </c>
      <c r="B8" s="53"/>
      <c r="C8" s="67">
        <v>263.983</v>
      </c>
      <c r="D8" s="51" t="s">
        <v>26</v>
      </c>
      <c r="F8" s="53"/>
      <c r="G8" s="162" t="s">
        <v>54</v>
      </c>
      <c r="I8" s="53"/>
    </row>
    <row r="9" spans="1:26" s="54" customFormat="1" ht="22.5" customHeight="1">
      <c r="A9" s="68" t="s">
        <v>32</v>
      </c>
      <c r="B9" s="69" t="s">
        <v>11</v>
      </c>
      <c r="C9" s="69" t="s">
        <v>11</v>
      </c>
      <c r="D9" s="69" t="s">
        <v>12</v>
      </c>
      <c r="E9" s="69" t="s">
        <v>13</v>
      </c>
      <c r="F9" s="69" t="s">
        <v>14</v>
      </c>
      <c r="G9" s="69" t="s">
        <v>15</v>
      </c>
      <c r="H9" s="69" t="s">
        <v>16</v>
      </c>
      <c r="I9" s="68" t="s">
        <v>33</v>
      </c>
      <c r="X9" s="70"/>
      <c r="Y9" s="70"/>
      <c r="Z9" s="70"/>
    </row>
    <row r="10" spans="1:26" s="54" customFormat="1" ht="22.5" customHeight="1">
      <c r="A10" s="71"/>
      <c r="B10" s="72" t="s">
        <v>26</v>
      </c>
      <c r="C10" s="72" t="s">
        <v>10</v>
      </c>
      <c r="D10" s="72" t="s">
        <v>17</v>
      </c>
      <c r="E10" s="72" t="s">
        <v>18</v>
      </c>
      <c r="F10" s="72" t="s">
        <v>19</v>
      </c>
      <c r="G10" s="72" t="s">
        <v>20</v>
      </c>
      <c r="H10" s="72" t="s">
        <v>21</v>
      </c>
      <c r="I10" s="71"/>
      <c r="X10" s="70"/>
      <c r="Y10" s="70"/>
      <c r="Z10" s="70"/>
    </row>
    <row r="11" spans="1:9" s="77" customFormat="1" ht="21" customHeight="1">
      <c r="A11" s="79" t="s">
        <v>71</v>
      </c>
      <c r="B11" s="80">
        <v>1.54</v>
      </c>
      <c r="C11" s="81">
        <f aca="true" t="shared" si="0" ref="C11:C44">$C$8+B11</f>
        <v>265.523</v>
      </c>
      <c r="D11" s="80" t="s">
        <v>86</v>
      </c>
      <c r="E11" s="80">
        <v>32.4</v>
      </c>
      <c r="F11" s="80">
        <v>13.6</v>
      </c>
      <c r="G11" s="81">
        <f aca="true" t="shared" si="1" ref="G11:G44">H11/F11</f>
        <v>0.08154411764705882</v>
      </c>
      <c r="H11" s="81">
        <v>1.109</v>
      </c>
      <c r="I11" s="143" t="s">
        <v>331</v>
      </c>
    </row>
    <row r="12" spans="1:9" s="77" customFormat="1" ht="21" customHeight="1">
      <c r="A12" s="79" t="s">
        <v>85</v>
      </c>
      <c r="B12" s="80">
        <v>1.55</v>
      </c>
      <c r="C12" s="81">
        <f t="shared" si="0"/>
        <v>265.533</v>
      </c>
      <c r="D12" s="80" t="s">
        <v>87</v>
      </c>
      <c r="E12" s="80">
        <v>32.55</v>
      </c>
      <c r="F12" s="80">
        <v>15.22</v>
      </c>
      <c r="G12" s="81">
        <f t="shared" si="1"/>
        <v>0.07969776609724047</v>
      </c>
      <c r="H12" s="81">
        <v>1.213</v>
      </c>
      <c r="I12" s="145" t="s">
        <v>49</v>
      </c>
    </row>
    <row r="13" spans="1:9" s="77" customFormat="1" ht="21" customHeight="1">
      <c r="A13" s="79" t="s">
        <v>102</v>
      </c>
      <c r="B13" s="80">
        <v>1.54</v>
      </c>
      <c r="C13" s="81">
        <f t="shared" si="0"/>
        <v>265.523</v>
      </c>
      <c r="D13" s="80" t="s">
        <v>117</v>
      </c>
      <c r="E13" s="80">
        <v>31.65</v>
      </c>
      <c r="F13" s="80">
        <v>12.2</v>
      </c>
      <c r="G13" s="81">
        <f t="shared" si="1"/>
        <v>0.10409836065573772</v>
      </c>
      <c r="H13" s="81">
        <v>1.27</v>
      </c>
      <c r="I13" s="145" t="s">
        <v>49</v>
      </c>
    </row>
    <row r="14" spans="1:9" s="77" customFormat="1" ht="21" customHeight="1">
      <c r="A14" s="79" t="s">
        <v>104</v>
      </c>
      <c r="B14" s="80">
        <v>1.51</v>
      </c>
      <c r="C14" s="81">
        <f t="shared" si="0"/>
        <v>265.493</v>
      </c>
      <c r="D14" s="80" t="s">
        <v>118</v>
      </c>
      <c r="E14" s="80">
        <v>31.65</v>
      </c>
      <c r="F14" s="80">
        <v>12.01</v>
      </c>
      <c r="G14" s="81">
        <f t="shared" si="1"/>
        <v>0.09600333055786844</v>
      </c>
      <c r="H14" s="81">
        <v>1.153</v>
      </c>
      <c r="I14" s="145" t="s">
        <v>49</v>
      </c>
    </row>
    <row r="15" spans="1:9" s="77" customFormat="1" ht="21" customHeight="1">
      <c r="A15" s="79" t="s">
        <v>105</v>
      </c>
      <c r="B15" s="80">
        <v>1.55</v>
      </c>
      <c r="C15" s="81">
        <f t="shared" si="0"/>
        <v>265.533</v>
      </c>
      <c r="D15" s="80" t="s">
        <v>117</v>
      </c>
      <c r="E15" s="80">
        <v>29.45</v>
      </c>
      <c r="F15" s="80">
        <v>12.3</v>
      </c>
      <c r="G15" s="81">
        <f t="shared" si="1"/>
        <v>0.1394308943089431</v>
      </c>
      <c r="H15" s="81">
        <v>1.715</v>
      </c>
      <c r="I15" s="145" t="s">
        <v>49</v>
      </c>
    </row>
    <row r="16" spans="1:9" s="77" customFormat="1" ht="21" customHeight="1">
      <c r="A16" s="79" t="s">
        <v>106</v>
      </c>
      <c r="B16" s="80">
        <v>1.52</v>
      </c>
      <c r="C16" s="81">
        <f t="shared" si="0"/>
        <v>265.503</v>
      </c>
      <c r="D16" s="80" t="s">
        <v>119</v>
      </c>
      <c r="E16" s="80">
        <v>29.2</v>
      </c>
      <c r="F16" s="80">
        <v>11.3</v>
      </c>
      <c r="G16" s="81">
        <f t="shared" si="1"/>
        <v>0.1123008849557522</v>
      </c>
      <c r="H16" s="81">
        <v>1.269</v>
      </c>
      <c r="I16" s="145" t="s">
        <v>49</v>
      </c>
    </row>
    <row r="17" spans="1:9" s="77" customFormat="1" ht="21" customHeight="1">
      <c r="A17" s="79" t="s">
        <v>139</v>
      </c>
      <c r="B17" s="80">
        <v>1.5</v>
      </c>
      <c r="C17" s="81">
        <f t="shared" si="0"/>
        <v>265.483</v>
      </c>
      <c r="D17" s="80" t="s">
        <v>151</v>
      </c>
      <c r="E17" s="80">
        <v>31</v>
      </c>
      <c r="F17" s="80">
        <v>10.9</v>
      </c>
      <c r="G17" s="81">
        <f t="shared" si="1"/>
        <v>0.11706422018348624</v>
      </c>
      <c r="H17" s="81">
        <v>1.276</v>
      </c>
      <c r="I17" s="145" t="s">
        <v>49</v>
      </c>
    </row>
    <row r="18" spans="1:9" s="77" customFormat="1" ht="21" customHeight="1">
      <c r="A18" s="79" t="s">
        <v>140</v>
      </c>
      <c r="B18" s="80">
        <v>1.59</v>
      </c>
      <c r="C18" s="81">
        <f t="shared" si="0"/>
        <v>265.573</v>
      </c>
      <c r="D18" s="80" t="s">
        <v>117</v>
      </c>
      <c r="E18" s="80">
        <v>31.1</v>
      </c>
      <c r="F18" s="80">
        <v>14.4</v>
      </c>
      <c r="G18" s="81">
        <f t="shared" si="1"/>
        <v>0.18756944444444446</v>
      </c>
      <c r="H18" s="81">
        <v>2.701</v>
      </c>
      <c r="I18" s="145" t="s">
        <v>49</v>
      </c>
    </row>
    <row r="19" spans="1:9" s="77" customFormat="1" ht="21" customHeight="1">
      <c r="A19" s="79" t="s">
        <v>141</v>
      </c>
      <c r="B19" s="80">
        <v>1.78</v>
      </c>
      <c r="C19" s="81">
        <f t="shared" si="0"/>
        <v>265.763</v>
      </c>
      <c r="D19" s="80" t="s">
        <v>152</v>
      </c>
      <c r="E19" s="80">
        <v>32.7</v>
      </c>
      <c r="F19" s="80">
        <v>23.38</v>
      </c>
      <c r="G19" s="81">
        <f t="shared" si="1"/>
        <v>0.40834046193327633</v>
      </c>
      <c r="H19" s="81">
        <v>9.547</v>
      </c>
      <c r="I19" s="145" t="s">
        <v>49</v>
      </c>
    </row>
    <row r="20" spans="1:21" s="107" customFormat="1" ht="21" customHeight="1">
      <c r="A20" s="79" t="s">
        <v>142</v>
      </c>
      <c r="B20" s="80">
        <v>1.9</v>
      </c>
      <c r="C20" s="81">
        <f t="shared" si="0"/>
        <v>265.883</v>
      </c>
      <c r="D20" s="80" t="s">
        <v>153</v>
      </c>
      <c r="E20" s="80">
        <v>41.45</v>
      </c>
      <c r="F20" s="80">
        <v>25.79</v>
      </c>
      <c r="G20" s="81">
        <f t="shared" si="1"/>
        <v>0.5942613416052734</v>
      </c>
      <c r="H20" s="81">
        <v>15.326</v>
      </c>
      <c r="I20" s="145" t="s">
        <v>49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9" s="77" customFormat="1" ht="21" customHeight="1">
      <c r="A21" s="79" t="s">
        <v>168</v>
      </c>
      <c r="B21" s="80">
        <v>2.7</v>
      </c>
      <c r="C21" s="81">
        <f t="shared" si="0"/>
        <v>266.683</v>
      </c>
      <c r="D21" s="80" t="s">
        <v>185</v>
      </c>
      <c r="E21" s="80">
        <v>61.25</v>
      </c>
      <c r="F21" s="80">
        <v>72.25</v>
      </c>
      <c r="G21" s="81">
        <f t="shared" si="1"/>
        <v>1.0568166089965398</v>
      </c>
      <c r="H21" s="81">
        <v>76.355</v>
      </c>
      <c r="I21" s="145" t="s">
        <v>49</v>
      </c>
    </row>
    <row r="22" spans="1:9" s="77" customFormat="1" ht="21" customHeight="1">
      <c r="A22" s="79" t="s">
        <v>170</v>
      </c>
      <c r="B22" s="80">
        <v>1.9</v>
      </c>
      <c r="C22" s="81">
        <f t="shared" si="0"/>
        <v>265.883</v>
      </c>
      <c r="D22" s="80" t="s">
        <v>186</v>
      </c>
      <c r="E22" s="80">
        <v>36.2</v>
      </c>
      <c r="F22" s="80">
        <v>17.8</v>
      </c>
      <c r="G22" s="81">
        <f t="shared" si="1"/>
        <v>0.5202808988764044</v>
      </c>
      <c r="H22" s="81">
        <v>9.261</v>
      </c>
      <c r="I22" s="145" t="s">
        <v>49</v>
      </c>
    </row>
    <row r="23" spans="1:9" s="77" customFormat="1" ht="21" customHeight="1">
      <c r="A23" s="79" t="s">
        <v>171</v>
      </c>
      <c r="B23" s="80">
        <v>2</v>
      </c>
      <c r="C23" s="86">
        <f t="shared" si="0"/>
        <v>265.983</v>
      </c>
      <c r="D23" s="80" t="s">
        <v>187</v>
      </c>
      <c r="E23" s="80">
        <v>47.6</v>
      </c>
      <c r="F23" s="87">
        <v>28.4</v>
      </c>
      <c r="G23" s="86">
        <f t="shared" si="1"/>
        <v>0.6848943661971831</v>
      </c>
      <c r="H23" s="81">
        <v>19.451</v>
      </c>
      <c r="I23" s="145" t="s">
        <v>49</v>
      </c>
    </row>
    <row r="24" spans="1:9" s="77" customFormat="1" ht="21" customHeight="1">
      <c r="A24" s="79" t="s">
        <v>172</v>
      </c>
      <c r="B24" s="80">
        <v>1.8</v>
      </c>
      <c r="C24" s="86">
        <f t="shared" si="0"/>
        <v>265.783</v>
      </c>
      <c r="D24" s="80" t="s">
        <v>188</v>
      </c>
      <c r="E24" s="80">
        <v>32.65</v>
      </c>
      <c r="F24" s="87">
        <v>22.6</v>
      </c>
      <c r="G24" s="86">
        <f t="shared" si="1"/>
        <v>0.47876106194690266</v>
      </c>
      <c r="H24" s="81">
        <v>10.82</v>
      </c>
      <c r="I24" s="145" t="s">
        <v>49</v>
      </c>
    </row>
    <row r="25" spans="1:9" s="77" customFormat="1" ht="21" customHeight="1">
      <c r="A25" s="79" t="s">
        <v>211</v>
      </c>
      <c r="B25" s="80">
        <v>2.98</v>
      </c>
      <c r="C25" s="86">
        <f t="shared" si="0"/>
        <v>266.963</v>
      </c>
      <c r="D25" s="80" t="s">
        <v>219</v>
      </c>
      <c r="E25" s="80">
        <v>58.3</v>
      </c>
      <c r="F25" s="87">
        <v>81.06</v>
      </c>
      <c r="G25" s="86">
        <f t="shared" si="1"/>
        <v>1.4043794719960523</v>
      </c>
      <c r="H25" s="81">
        <v>113.839</v>
      </c>
      <c r="I25" s="145" t="s">
        <v>49</v>
      </c>
    </row>
    <row r="26" spans="1:9" s="77" customFormat="1" ht="21" customHeight="1">
      <c r="A26" s="79" t="s">
        <v>217</v>
      </c>
      <c r="B26" s="80">
        <v>2.15</v>
      </c>
      <c r="C26" s="86">
        <f t="shared" si="0"/>
        <v>266.133</v>
      </c>
      <c r="D26" s="80" t="s">
        <v>220</v>
      </c>
      <c r="E26" s="80">
        <v>55.35</v>
      </c>
      <c r="F26" s="87">
        <v>41.27</v>
      </c>
      <c r="G26" s="86">
        <f t="shared" si="1"/>
        <v>1.1228737581778532</v>
      </c>
      <c r="H26" s="81">
        <v>46.341</v>
      </c>
      <c r="I26" s="145" t="s">
        <v>49</v>
      </c>
    </row>
    <row r="27" spans="1:9" s="77" customFormat="1" ht="21" customHeight="1">
      <c r="A27" s="79" t="s">
        <v>218</v>
      </c>
      <c r="B27" s="80">
        <v>1.65</v>
      </c>
      <c r="C27" s="81">
        <f t="shared" si="0"/>
        <v>265.633</v>
      </c>
      <c r="D27" s="80" t="s">
        <v>221</v>
      </c>
      <c r="E27" s="80">
        <v>34.35</v>
      </c>
      <c r="F27" s="80">
        <v>16.01</v>
      </c>
      <c r="G27" s="81">
        <f t="shared" si="1"/>
        <v>0.41630231105559024</v>
      </c>
      <c r="H27" s="81">
        <v>6.665</v>
      </c>
      <c r="I27" s="145" t="s">
        <v>49</v>
      </c>
    </row>
    <row r="28" spans="1:9" s="77" customFormat="1" ht="21" customHeight="1">
      <c r="A28" s="79" t="s">
        <v>228</v>
      </c>
      <c r="B28" s="80">
        <v>1.65</v>
      </c>
      <c r="C28" s="81">
        <f t="shared" si="0"/>
        <v>265.633</v>
      </c>
      <c r="D28" s="80" t="s">
        <v>239</v>
      </c>
      <c r="E28" s="80">
        <v>34.13</v>
      </c>
      <c r="F28" s="80">
        <v>14.13</v>
      </c>
      <c r="G28" s="81">
        <f t="shared" si="1"/>
        <v>0.5022646850672329</v>
      </c>
      <c r="H28" s="81">
        <v>7.097</v>
      </c>
      <c r="I28" s="145" t="s">
        <v>49</v>
      </c>
    </row>
    <row r="29" spans="1:9" s="77" customFormat="1" ht="21" customHeight="1">
      <c r="A29" s="79" t="s">
        <v>238</v>
      </c>
      <c r="B29" s="80">
        <v>1.65</v>
      </c>
      <c r="C29" s="81">
        <f t="shared" si="0"/>
        <v>265.633</v>
      </c>
      <c r="D29" s="80" t="s">
        <v>98</v>
      </c>
      <c r="E29" s="80">
        <v>34.13</v>
      </c>
      <c r="F29" s="80">
        <v>13.75</v>
      </c>
      <c r="G29" s="81">
        <f t="shared" si="1"/>
        <v>0.5474181818181818</v>
      </c>
      <c r="H29" s="81">
        <v>7.527</v>
      </c>
      <c r="I29" s="145" t="s">
        <v>49</v>
      </c>
    </row>
    <row r="30" spans="1:9" s="77" customFormat="1" ht="21" customHeight="1">
      <c r="A30" s="79" t="s">
        <v>230</v>
      </c>
      <c r="B30" s="80">
        <v>1.6</v>
      </c>
      <c r="C30" s="81">
        <f t="shared" si="0"/>
        <v>265.583</v>
      </c>
      <c r="D30" s="80" t="s">
        <v>240</v>
      </c>
      <c r="E30" s="80">
        <v>34.24</v>
      </c>
      <c r="F30" s="80">
        <v>11.12</v>
      </c>
      <c r="G30" s="81">
        <f t="shared" si="1"/>
        <v>0.5287769784172662</v>
      </c>
      <c r="H30" s="81">
        <v>5.88</v>
      </c>
      <c r="I30" s="145" t="s">
        <v>49</v>
      </c>
    </row>
    <row r="31" spans="1:9" s="77" customFormat="1" ht="21" customHeight="1">
      <c r="A31" s="79" t="s">
        <v>249</v>
      </c>
      <c r="B31" s="80">
        <v>1.56</v>
      </c>
      <c r="C31" s="81">
        <f t="shared" si="0"/>
        <v>265.543</v>
      </c>
      <c r="D31" s="80" t="s">
        <v>188</v>
      </c>
      <c r="E31" s="80">
        <v>33.9</v>
      </c>
      <c r="F31" s="80">
        <v>9.73</v>
      </c>
      <c r="G31" s="81">
        <f t="shared" si="1"/>
        <v>0.5035971223021583</v>
      </c>
      <c r="H31" s="81">
        <v>4.9</v>
      </c>
      <c r="I31" s="145" t="s">
        <v>49</v>
      </c>
    </row>
    <row r="32" spans="1:9" s="77" customFormat="1" ht="21" customHeight="1">
      <c r="A32" s="79" t="s">
        <v>258</v>
      </c>
      <c r="B32" s="80">
        <v>1.5</v>
      </c>
      <c r="C32" s="81">
        <f t="shared" si="0"/>
        <v>265.483</v>
      </c>
      <c r="D32" s="80" t="s">
        <v>259</v>
      </c>
      <c r="E32" s="80">
        <v>33.08</v>
      </c>
      <c r="F32" s="80">
        <v>9.14</v>
      </c>
      <c r="G32" s="81">
        <f t="shared" si="1"/>
        <v>0.4851203501094092</v>
      </c>
      <c r="H32" s="81">
        <v>4.434</v>
      </c>
      <c r="I32" s="145" t="s">
        <v>49</v>
      </c>
    </row>
    <row r="33" spans="1:9" s="77" customFormat="1" ht="21" customHeight="1">
      <c r="A33" s="79" t="s">
        <v>251</v>
      </c>
      <c r="B33" s="80">
        <v>1.47</v>
      </c>
      <c r="C33" s="81">
        <f t="shared" si="0"/>
        <v>265.45300000000003</v>
      </c>
      <c r="D33" s="80" t="s">
        <v>118</v>
      </c>
      <c r="E33" s="80">
        <v>32.18</v>
      </c>
      <c r="F33" s="80">
        <v>7.46</v>
      </c>
      <c r="G33" s="81">
        <f t="shared" si="1"/>
        <v>0.4365951742627346</v>
      </c>
      <c r="H33" s="81">
        <v>3.257</v>
      </c>
      <c r="I33" s="145" t="s">
        <v>49</v>
      </c>
    </row>
    <row r="34" spans="1:9" s="77" customFormat="1" ht="21" customHeight="1">
      <c r="A34" s="79" t="s">
        <v>268</v>
      </c>
      <c r="B34" s="80">
        <v>1.45</v>
      </c>
      <c r="C34" s="81">
        <f t="shared" si="0"/>
        <v>265.433</v>
      </c>
      <c r="D34" s="80" t="s">
        <v>275</v>
      </c>
      <c r="E34" s="80">
        <v>30.09</v>
      </c>
      <c r="F34" s="80">
        <v>6.58</v>
      </c>
      <c r="G34" s="81">
        <f t="shared" si="1"/>
        <v>0.467629179331307</v>
      </c>
      <c r="H34" s="81">
        <v>3.077</v>
      </c>
      <c r="I34" s="145" t="s">
        <v>49</v>
      </c>
    </row>
    <row r="35" spans="1:9" s="77" customFormat="1" ht="21" customHeight="1">
      <c r="A35" s="79" t="s">
        <v>274</v>
      </c>
      <c r="B35" s="80">
        <v>1.45</v>
      </c>
      <c r="C35" s="81">
        <f t="shared" si="0"/>
        <v>265.433</v>
      </c>
      <c r="D35" s="80" t="s">
        <v>276</v>
      </c>
      <c r="E35" s="80">
        <v>32.81</v>
      </c>
      <c r="F35" s="80">
        <v>7.71</v>
      </c>
      <c r="G35" s="81">
        <f t="shared" si="1"/>
        <v>0.3263294422827497</v>
      </c>
      <c r="H35" s="81">
        <v>2.516</v>
      </c>
      <c r="I35" s="145" t="s">
        <v>49</v>
      </c>
    </row>
    <row r="36" spans="1:9" s="77" customFormat="1" ht="21" customHeight="1">
      <c r="A36" s="79" t="s">
        <v>280</v>
      </c>
      <c r="B36" s="80">
        <v>1.452</v>
      </c>
      <c r="C36" s="81">
        <f t="shared" si="0"/>
        <v>265.435</v>
      </c>
      <c r="D36" s="80" t="s">
        <v>291</v>
      </c>
      <c r="E36" s="80">
        <v>31.7</v>
      </c>
      <c r="F36" s="80">
        <v>5.42</v>
      </c>
      <c r="G36" s="81">
        <f t="shared" si="1"/>
        <v>0.2787822878228782</v>
      </c>
      <c r="H36" s="81">
        <v>1.511</v>
      </c>
      <c r="I36" s="145" t="s">
        <v>49</v>
      </c>
    </row>
    <row r="37" spans="1:9" s="77" customFormat="1" ht="21" customHeight="1">
      <c r="A37" s="79" t="s">
        <v>281</v>
      </c>
      <c r="B37" s="80">
        <v>1.35</v>
      </c>
      <c r="C37" s="81">
        <f t="shared" si="0"/>
        <v>265.333</v>
      </c>
      <c r="D37" s="80" t="s">
        <v>118</v>
      </c>
      <c r="E37" s="80">
        <v>31.45</v>
      </c>
      <c r="F37" s="80">
        <v>5.81</v>
      </c>
      <c r="G37" s="81">
        <f t="shared" si="1"/>
        <v>0.19328743545611016</v>
      </c>
      <c r="H37" s="81">
        <v>1.123</v>
      </c>
      <c r="I37" s="145" t="s">
        <v>49</v>
      </c>
    </row>
    <row r="38" spans="1:9" s="77" customFormat="1" ht="21" customHeight="1">
      <c r="A38" s="79" t="s">
        <v>282</v>
      </c>
      <c r="B38" s="80">
        <v>1.35</v>
      </c>
      <c r="C38" s="81">
        <f t="shared" si="0"/>
        <v>265.333</v>
      </c>
      <c r="D38" s="80" t="s">
        <v>117</v>
      </c>
      <c r="E38" s="80">
        <v>31.45</v>
      </c>
      <c r="F38" s="80">
        <v>6.01</v>
      </c>
      <c r="G38" s="81">
        <f t="shared" si="1"/>
        <v>0.20515806988352747</v>
      </c>
      <c r="H38" s="81">
        <v>1.233</v>
      </c>
      <c r="I38" s="145" t="s">
        <v>49</v>
      </c>
    </row>
    <row r="39" spans="1:9" s="77" customFormat="1" ht="21" customHeight="1">
      <c r="A39" s="79" t="s">
        <v>300</v>
      </c>
      <c r="B39" s="80">
        <v>1.35</v>
      </c>
      <c r="C39" s="81">
        <f t="shared" si="0"/>
        <v>265.333</v>
      </c>
      <c r="D39" s="80" t="s">
        <v>299</v>
      </c>
      <c r="E39" s="80">
        <v>30.1</v>
      </c>
      <c r="F39" s="80">
        <v>5.3</v>
      </c>
      <c r="G39" s="81">
        <f t="shared" si="1"/>
        <v>0.23773584905660378</v>
      </c>
      <c r="H39" s="81">
        <v>1.26</v>
      </c>
      <c r="I39" s="145" t="s">
        <v>49</v>
      </c>
    </row>
    <row r="40" spans="1:9" s="77" customFormat="1" ht="21" customHeight="1">
      <c r="A40" s="79" t="s">
        <v>301</v>
      </c>
      <c r="B40" s="80">
        <v>1.35</v>
      </c>
      <c r="C40" s="81">
        <f t="shared" si="0"/>
        <v>265.333</v>
      </c>
      <c r="D40" s="80" t="s">
        <v>259</v>
      </c>
      <c r="E40" s="80">
        <v>30.1</v>
      </c>
      <c r="F40" s="80">
        <v>5.56</v>
      </c>
      <c r="G40" s="81">
        <f t="shared" si="1"/>
        <v>0.1474820143884892</v>
      </c>
      <c r="H40" s="81">
        <v>0.82</v>
      </c>
      <c r="I40" s="145" t="s">
        <v>49</v>
      </c>
    </row>
    <row r="41" spans="1:9" s="77" customFormat="1" ht="21" customHeight="1">
      <c r="A41" s="91" t="s">
        <v>302</v>
      </c>
      <c r="B41" s="94">
        <v>1.35</v>
      </c>
      <c r="C41" s="164">
        <f t="shared" si="0"/>
        <v>265.333</v>
      </c>
      <c r="D41" s="94" t="s">
        <v>117</v>
      </c>
      <c r="E41" s="94">
        <v>30.1</v>
      </c>
      <c r="F41" s="94">
        <v>5.2</v>
      </c>
      <c r="G41" s="164">
        <f t="shared" si="1"/>
        <v>0.1596153846153846</v>
      </c>
      <c r="H41" s="164">
        <v>0.83</v>
      </c>
      <c r="I41" s="153" t="s">
        <v>49</v>
      </c>
    </row>
    <row r="42" spans="1:9" s="77" customFormat="1" ht="21" customHeight="1">
      <c r="A42" s="166" t="s">
        <v>313</v>
      </c>
      <c r="B42" s="167">
        <v>1.34</v>
      </c>
      <c r="C42" s="170">
        <f t="shared" si="0"/>
        <v>265.323</v>
      </c>
      <c r="D42" s="167" t="s">
        <v>324</v>
      </c>
      <c r="E42" s="167">
        <v>29.45</v>
      </c>
      <c r="F42" s="167">
        <v>4.25</v>
      </c>
      <c r="G42" s="170">
        <f t="shared" si="1"/>
        <v>0.23294117647058823</v>
      </c>
      <c r="H42" s="170">
        <v>0.99</v>
      </c>
      <c r="I42" s="169" t="s">
        <v>49</v>
      </c>
    </row>
    <row r="43" spans="1:9" s="77" customFormat="1" ht="21" customHeight="1">
      <c r="A43" s="79" t="s">
        <v>314</v>
      </c>
      <c r="B43" s="80">
        <v>1.33</v>
      </c>
      <c r="C43" s="81">
        <f t="shared" si="0"/>
        <v>265.313</v>
      </c>
      <c r="D43" s="80" t="s">
        <v>325</v>
      </c>
      <c r="E43" s="80">
        <v>29.44</v>
      </c>
      <c r="F43" s="80">
        <v>4.13</v>
      </c>
      <c r="G43" s="81">
        <f t="shared" si="1"/>
        <v>0.18401937046004843</v>
      </c>
      <c r="H43" s="81">
        <v>0.76</v>
      </c>
      <c r="I43" s="145" t="s">
        <v>49</v>
      </c>
    </row>
    <row r="44" spans="1:9" s="77" customFormat="1" ht="21" customHeight="1">
      <c r="A44" s="91" t="s">
        <v>315</v>
      </c>
      <c r="B44" s="94">
        <v>1.31</v>
      </c>
      <c r="C44" s="164">
        <f t="shared" si="0"/>
        <v>265.293</v>
      </c>
      <c r="D44" s="94" t="s">
        <v>239</v>
      </c>
      <c r="E44" s="94">
        <v>29.34</v>
      </c>
      <c r="F44" s="94">
        <v>4.01</v>
      </c>
      <c r="G44" s="164">
        <f t="shared" si="1"/>
        <v>0.18703241895261846</v>
      </c>
      <c r="H44" s="164">
        <v>0.75</v>
      </c>
      <c r="I44" s="153" t="s">
        <v>49</v>
      </c>
    </row>
    <row r="45" s="77" customFormat="1" ht="21" customHeight="1"/>
    <row r="46" s="77" customFormat="1" ht="21" customHeight="1"/>
    <row r="47" s="77" customFormat="1" ht="21" customHeight="1"/>
    <row r="48" s="77" customFormat="1" ht="21" customHeight="1"/>
    <row r="49" spans="1:8" s="77" customFormat="1" ht="21" customHeight="1">
      <c r="A49" s="98"/>
      <c r="B49" s="101"/>
      <c r="C49" s="106"/>
      <c r="D49" s="101"/>
      <c r="E49" s="101"/>
      <c r="F49" s="101"/>
      <c r="G49" s="106"/>
      <c r="H49" s="106"/>
    </row>
    <row r="50" spans="1:8" s="77" customFormat="1" ht="21" customHeight="1">
      <c r="A50" s="98"/>
      <c r="B50" s="101"/>
      <c r="C50" s="106"/>
      <c r="D50" s="101"/>
      <c r="E50" s="101"/>
      <c r="F50" s="101"/>
      <c r="G50" s="106"/>
      <c r="H50" s="106"/>
    </row>
    <row r="51" spans="1:8" s="77" customFormat="1" ht="21" customHeight="1">
      <c r="A51" s="98"/>
      <c r="B51" s="101"/>
      <c r="C51" s="106"/>
      <c r="D51" s="101"/>
      <c r="E51" s="101"/>
      <c r="F51" s="101"/>
      <c r="G51" s="106"/>
      <c r="H51" s="106"/>
    </row>
    <row r="52" spans="1:8" s="77" customFormat="1" ht="21" customHeight="1">
      <c r="A52" s="98"/>
      <c r="B52" s="101"/>
      <c r="C52" s="106"/>
      <c r="D52" s="101"/>
      <c r="E52" s="101"/>
      <c r="F52" s="101"/>
      <c r="G52" s="106"/>
      <c r="H52" s="106"/>
    </row>
    <row r="53" spans="1:9" s="77" customFormat="1" ht="21" customHeight="1">
      <c r="A53" s="177"/>
      <c r="B53" s="101"/>
      <c r="C53" s="101"/>
      <c r="D53" s="101"/>
      <c r="E53" s="101"/>
      <c r="F53" s="101"/>
      <c r="G53" s="106"/>
      <c r="H53" s="106"/>
      <c r="I53" s="172"/>
    </row>
    <row r="54" spans="1:17" s="77" customFormat="1" ht="21" customHeight="1">
      <c r="A54" s="109" t="s">
        <v>50</v>
      </c>
      <c r="B54" s="101"/>
      <c r="C54" s="101"/>
      <c r="D54" s="101"/>
      <c r="E54" s="101"/>
      <c r="F54" s="101"/>
      <c r="G54" s="106"/>
      <c r="H54" s="106"/>
      <c r="I54" s="172"/>
      <c r="Q54" s="77" t="s">
        <v>43</v>
      </c>
    </row>
    <row r="55" spans="1:9" s="77" customFormat="1" ht="21" customHeight="1">
      <c r="A55" s="98" t="s">
        <v>51</v>
      </c>
      <c r="B55" s="110">
        <f>+COUNT(B11:B52)</f>
        <v>34</v>
      </c>
      <c r="C55" s="101" t="s">
        <v>52</v>
      </c>
      <c r="D55" s="101"/>
      <c r="E55" s="101"/>
      <c r="F55" s="101"/>
      <c r="G55" s="106"/>
      <c r="H55" s="106"/>
      <c r="I55" s="172"/>
    </row>
    <row r="56" spans="1:9" s="77" customFormat="1" ht="21" customHeight="1">
      <c r="A56" s="177"/>
      <c r="B56" s="101"/>
      <c r="C56" s="101"/>
      <c r="D56" s="101"/>
      <c r="E56" s="101"/>
      <c r="F56" s="101"/>
      <c r="G56" s="106"/>
      <c r="H56" s="106"/>
      <c r="I56" s="104"/>
    </row>
    <row r="57" spans="1:9" s="77" customFormat="1" ht="21" customHeight="1">
      <c r="A57" s="177"/>
      <c r="B57" s="101"/>
      <c r="C57" s="101"/>
      <c r="D57" s="101"/>
      <c r="E57" s="101"/>
      <c r="F57" s="101"/>
      <c r="G57" s="106"/>
      <c r="H57" s="106"/>
      <c r="I57" s="104"/>
    </row>
    <row r="58" spans="1:9" s="77" customFormat="1" ht="21" customHeight="1">
      <c r="A58" s="177"/>
      <c r="B58" s="101"/>
      <c r="C58" s="101"/>
      <c r="D58" s="101"/>
      <c r="E58" s="101"/>
      <c r="F58" s="101"/>
      <c r="G58" s="106"/>
      <c r="H58" s="106"/>
      <c r="I58" s="104"/>
    </row>
    <row r="59" spans="1:9" s="77" customFormat="1" ht="21" customHeight="1">
      <c r="A59" s="177"/>
      <c r="B59" s="101"/>
      <c r="C59" s="101"/>
      <c r="D59" s="101"/>
      <c r="E59" s="101"/>
      <c r="F59" s="101"/>
      <c r="G59" s="106"/>
      <c r="H59" s="106"/>
      <c r="I59" s="104"/>
    </row>
    <row r="60" spans="1:9" s="77" customFormat="1" ht="21" customHeight="1">
      <c r="A60" s="177"/>
      <c r="B60" s="101"/>
      <c r="C60" s="101"/>
      <c r="D60" s="101"/>
      <c r="E60" s="101"/>
      <c r="F60" s="101"/>
      <c r="G60" s="106"/>
      <c r="H60" s="106"/>
      <c r="I60" s="104"/>
    </row>
    <row r="61" spans="1:9" s="77" customFormat="1" ht="21" customHeight="1">
      <c r="A61" s="177"/>
      <c r="B61" s="101"/>
      <c r="C61" s="101"/>
      <c r="D61" s="101"/>
      <c r="E61" s="101"/>
      <c r="F61" s="101"/>
      <c r="G61" s="106"/>
      <c r="H61" s="106"/>
      <c r="I61" s="104"/>
    </row>
    <row r="62" spans="1:9" s="77" customFormat="1" ht="21" customHeight="1">
      <c r="A62" s="177"/>
      <c r="B62" s="101"/>
      <c r="C62" s="101"/>
      <c r="D62" s="101"/>
      <c r="E62" s="101"/>
      <c r="F62" s="101"/>
      <c r="G62" s="106"/>
      <c r="H62" s="106"/>
      <c r="I62" s="104"/>
    </row>
    <row r="63" spans="1:9" s="77" customFormat="1" ht="21" customHeight="1">
      <c r="A63" s="177"/>
      <c r="B63" s="101"/>
      <c r="C63" s="101"/>
      <c r="D63" s="101"/>
      <c r="E63" s="101"/>
      <c r="F63" s="101"/>
      <c r="G63" s="106"/>
      <c r="H63" s="106"/>
      <c r="I63" s="104"/>
    </row>
    <row r="64" spans="2:21" s="78" customFormat="1" ht="21" customHeight="1">
      <c r="B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2:21" s="78" customFormat="1" ht="21" customHeight="1">
      <c r="B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2:21" s="78" customFormat="1" ht="21" customHeight="1">
      <c r="B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2:21" s="78" customFormat="1" ht="21" customHeight="1">
      <c r="B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2:21" s="78" customFormat="1" ht="21" customHeight="1">
      <c r="B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2:21" s="78" customFormat="1" ht="21" customHeight="1">
      <c r="B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2:21" s="78" customFormat="1" ht="21" customHeight="1">
      <c r="B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2:21" s="78" customFormat="1" ht="21" customHeight="1">
      <c r="B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2:21" s="78" customFormat="1" ht="21" customHeight="1">
      <c r="B72" s="77"/>
      <c r="I72" s="77"/>
      <c r="S72" s="77"/>
      <c r="T72" s="77"/>
      <c r="U72" s="77"/>
    </row>
    <row r="73" spans="2:21" s="78" customFormat="1" ht="21" customHeight="1">
      <c r="B73" s="77"/>
      <c r="I73" s="77"/>
      <c r="S73" s="77"/>
      <c r="T73" s="77"/>
      <c r="U73" s="77"/>
    </row>
    <row r="74" spans="2:21" s="78" customFormat="1" ht="21" customHeight="1">
      <c r="B74" s="77"/>
      <c r="I74" s="77"/>
      <c r="J74" s="107"/>
      <c r="K74" s="107"/>
      <c r="L74" s="107"/>
      <c r="M74" s="107"/>
      <c r="N74" s="107"/>
      <c r="O74" s="107"/>
      <c r="P74" s="107"/>
      <c r="Q74" s="107"/>
      <c r="R74" s="107"/>
      <c r="S74" s="77"/>
      <c r="T74" s="77"/>
      <c r="U74" s="77"/>
    </row>
    <row r="75" spans="2:21" s="78" customFormat="1" ht="21" customHeight="1">
      <c r="B75" s="77"/>
      <c r="I75" s="77"/>
      <c r="J75" s="107"/>
      <c r="K75" s="107"/>
      <c r="L75" s="107"/>
      <c r="M75" s="107"/>
      <c r="N75" s="107"/>
      <c r="O75" s="107"/>
      <c r="P75" s="107"/>
      <c r="Q75" s="107"/>
      <c r="R75" s="107"/>
      <c r="S75" s="77"/>
      <c r="T75" s="77"/>
      <c r="U75" s="77"/>
    </row>
    <row r="76" spans="2:21" s="78" customFormat="1" ht="21" customHeight="1">
      <c r="B76" s="77"/>
      <c r="I76" s="77"/>
      <c r="J76" s="107"/>
      <c r="K76" s="107"/>
      <c r="L76" s="107"/>
      <c r="M76" s="107"/>
      <c r="N76" s="107"/>
      <c r="O76" s="107"/>
      <c r="P76" s="107"/>
      <c r="Q76" s="107"/>
      <c r="R76" s="107"/>
      <c r="S76" s="77"/>
      <c r="T76" s="77"/>
      <c r="U76" s="77"/>
    </row>
    <row r="77" spans="2:21" s="78" customFormat="1" ht="21" customHeight="1">
      <c r="B77" s="77"/>
      <c r="I77" s="77"/>
      <c r="J77" s="107"/>
      <c r="K77" s="107"/>
      <c r="L77" s="107"/>
      <c r="M77" s="107"/>
      <c r="N77" s="107"/>
      <c r="O77" s="107"/>
      <c r="P77" s="107"/>
      <c r="Q77" s="107"/>
      <c r="R77" s="107"/>
      <c r="S77" s="77"/>
      <c r="T77" s="77"/>
      <c r="U77" s="77"/>
    </row>
    <row r="78" spans="2:21" s="78" customFormat="1" ht="21" customHeight="1">
      <c r="B78" s="77"/>
      <c r="I78" s="77"/>
      <c r="J78" s="107"/>
      <c r="K78" s="107"/>
      <c r="L78" s="107"/>
      <c r="M78" s="107"/>
      <c r="N78" s="107"/>
      <c r="O78" s="107"/>
      <c r="P78" s="107"/>
      <c r="Q78" s="107"/>
      <c r="R78" s="107"/>
      <c r="S78" s="77"/>
      <c r="T78" s="77"/>
      <c r="U78" s="77"/>
    </row>
    <row r="79" spans="2:21" s="78" customFormat="1" ht="21" customHeight="1">
      <c r="B79" s="77"/>
      <c r="I79" s="77"/>
      <c r="J79" s="107"/>
      <c r="K79" s="107"/>
      <c r="L79" s="107"/>
      <c r="M79" s="107"/>
      <c r="N79" s="107"/>
      <c r="O79" s="107"/>
      <c r="P79" s="107"/>
      <c r="Q79" s="107"/>
      <c r="R79" s="107"/>
      <c r="S79" s="77"/>
      <c r="T79" s="77"/>
      <c r="U79" s="77"/>
    </row>
    <row r="80" spans="2:21" s="78" customFormat="1" ht="21" customHeight="1">
      <c r="B80" s="77"/>
      <c r="I80" s="77"/>
      <c r="J80" s="107"/>
      <c r="K80" s="107"/>
      <c r="L80" s="107"/>
      <c r="M80" s="107"/>
      <c r="N80" s="107"/>
      <c r="O80" s="107"/>
      <c r="P80" s="107"/>
      <c r="Q80" s="107"/>
      <c r="R80" s="107"/>
      <c r="S80" s="77"/>
      <c r="T80" s="77"/>
      <c r="U80" s="77"/>
    </row>
    <row r="81" spans="2:21" s="78" customFormat="1" ht="21" customHeight="1">
      <c r="B81" s="77"/>
      <c r="I81" s="77"/>
      <c r="J81" s="107"/>
      <c r="K81" s="107"/>
      <c r="L81" s="107"/>
      <c r="M81" s="107"/>
      <c r="N81" s="107"/>
      <c r="O81" s="107"/>
      <c r="P81" s="107"/>
      <c r="Q81" s="107"/>
      <c r="R81" s="107"/>
      <c r="S81" s="77"/>
      <c r="T81" s="77"/>
      <c r="U81" s="77"/>
    </row>
    <row r="82" spans="2:21" s="78" customFormat="1" ht="21" customHeight="1">
      <c r="B82" s="77"/>
      <c r="I82" s="77"/>
      <c r="J82" s="107"/>
      <c r="K82" s="107"/>
      <c r="L82" s="107"/>
      <c r="M82" s="107"/>
      <c r="N82" s="107"/>
      <c r="O82" s="107"/>
      <c r="P82" s="107"/>
      <c r="Q82" s="107"/>
      <c r="R82" s="107"/>
      <c r="S82" s="77"/>
      <c r="T82" s="77"/>
      <c r="U82" s="77"/>
    </row>
    <row r="83" spans="2:21" s="78" customFormat="1" ht="21" customHeight="1">
      <c r="B83" s="77"/>
      <c r="I83" s="77"/>
      <c r="J83" s="107"/>
      <c r="K83" s="107"/>
      <c r="L83" s="107"/>
      <c r="M83" s="107"/>
      <c r="N83" s="107"/>
      <c r="O83" s="107"/>
      <c r="P83" s="107"/>
      <c r="Q83" s="107"/>
      <c r="R83" s="107"/>
      <c r="S83" s="77"/>
      <c r="T83" s="77"/>
      <c r="U83" s="77"/>
    </row>
    <row r="84" spans="2:21" s="78" customFormat="1" ht="21" customHeight="1">
      <c r="B84" s="77"/>
      <c r="I84" s="77"/>
      <c r="J84" s="107"/>
      <c r="K84" s="107"/>
      <c r="L84" s="107"/>
      <c r="M84" s="107"/>
      <c r="N84" s="107"/>
      <c r="O84" s="107"/>
      <c r="P84" s="107"/>
      <c r="Q84" s="107"/>
      <c r="R84" s="107"/>
      <c r="S84" s="77"/>
      <c r="T84" s="77"/>
      <c r="U84" s="77"/>
    </row>
    <row r="85" spans="2:21" s="78" customFormat="1" ht="21" customHeight="1">
      <c r="B85" s="77"/>
      <c r="I85" s="77"/>
      <c r="J85" s="107"/>
      <c r="K85" s="107"/>
      <c r="L85" s="107"/>
      <c r="M85" s="107"/>
      <c r="N85" s="107"/>
      <c r="O85" s="107"/>
      <c r="P85" s="107"/>
      <c r="Q85" s="107"/>
      <c r="R85" s="107"/>
      <c r="S85" s="77"/>
      <c r="T85" s="77"/>
      <c r="U85" s="77"/>
    </row>
    <row r="86" spans="2:21" s="78" customFormat="1" ht="21" customHeight="1">
      <c r="B86" s="77"/>
      <c r="I86" s="77"/>
      <c r="J86" s="107"/>
      <c r="K86" s="107"/>
      <c r="L86" s="107"/>
      <c r="M86" s="107"/>
      <c r="N86" s="107"/>
      <c r="O86" s="107"/>
      <c r="P86" s="107"/>
      <c r="Q86" s="107"/>
      <c r="R86" s="107"/>
      <c r="S86" s="77"/>
      <c r="T86" s="77"/>
      <c r="U86" s="77"/>
    </row>
    <row r="87" spans="2:21" s="78" customFormat="1" ht="21" customHeight="1">
      <c r="B87" s="77"/>
      <c r="I87" s="77"/>
      <c r="J87" s="107"/>
      <c r="K87" s="107"/>
      <c r="L87" s="107"/>
      <c r="M87" s="107"/>
      <c r="N87" s="107"/>
      <c r="O87" s="107"/>
      <c r="P87" s="107"/>
      <c r="Q87" s="107"/>
      <c r="R87" s="107"/>
      <c r="S87" s="77"/>
      <c r="T87" s="77"/>
      <c r="U87" s="77"/>
    </row>
    <row r="88" spans="1:21" s="78" customFormat="1" ht="21" customHeight="1">
      <c r="A88" s="178"/>
      <c r="B88" s="179"/>
      <c r="I88" s="77"/>
      <c r="J88" s="107"/>
      <c r="K88" s="107"/>
      <c r="L88" s="107"/>
      <c r="M88" s="107"/>
      <c r="N88" s="107"/>
      <c r="O88" s="107"/>
      <c r="P88" s="107"/>
      <c r="Q88" s="107"/>
      <c r="R88" s="107"/>
      <c r="S88" s="77"/>
      <c r="T88" s="77"/>
      <c r="U88" s="77"/>
    </row>
    <row r="89" spans="2:21" s="78" customFormat="1" ht="21" customHeight="1">
      <c r="B89" s="77"/>
      <c r="I89" s="77"/>
      <c r="J89" s="107"/>
      <c r="K89" s="107"/>
      <c r="L89" s="107"/>
      <c r="M89" s="107"/>
      <c r="N89" s="107"/>
      <c r="O89" s="107"/>
      <c r="P89" s="107"/>
      <c r="Q89" s="107"/>
      <c r="R89" s="107"/>
      <c r="S89" s="77"/>
      <c r="T89" s="77"/>
      <c r="U89" s="77"/>
    </row>
    <row r="90" spans="2:21" s="78" customFormat="1" ht="21" customHeight="1">
      <c r="B90" s="77"/>
      <c r="I90" s="77"/>
      <c r="J90" s="107"/>
      <c r="K90" s="107"/>
      <c r="L90" s="107"/>
      <c r="M90" s="107"/>
      <c r="N90" s="107"/>
      <c r="O90" s="107"/>
      <c r="P90" s="107"/>
      <c r="Q90" s="107"/>
      <c r="R90" s="107"/>
      <c r="S90" s="77"/>
      <c r="T90" s="77"/>
      <c r="U90" s="77"/>
    </row>
    <row r="91" spans="2:21" s="78" customFormat="1" ht="21" customHeight="1">
      <c r="B91" s="77"/>
      <c r="I91" s="77"/>
      <c r="J91" s="107"/>
      <c r="K91" s="107"/>
      <c r="L91" s="107"/>
      <c r="M91" s="107"/>
      <c r="N91" s="107"/>
      <c r="O91" s="107"/>
      <c r="P91" s="107"/>
      <c r="Q91" s="107"/>
      <c r="R91" s="107"/>
      <c r="S91" s="77"/>
      <c r="T91" s="77"/>
      <c r="U91" s="77"/>
    </row>
    <row r="92" spans="2:21" s="78" customFormat="1" ht="21" customHeight="1">
      <c r="B92" s="77"/>
      <c r="I92" s="77"/>
      <c r="J92" s="107"/>
      <c r="K92" s="107"/>
      <c r="L92" s="107"/>
      <c r="M92" s="107"/>
      <c r="N92" s="107"/>
      <c r="O92" s="107"/>
      <c r="P92" s="107"/>
      <c r="Q92" s="107"/>
      <c r="R92" s="107"/>
      <c r="S92" s="77"/>
      <c r="T92" s="77"/>
      <c r="U92" s="77"/>
    </row>
    <row r="93" spans="2:21" s="78" customFormat="1" ht="21" customHeight="1">
      <c r="B93" s="77"/>
      <c r="I93" s="77"/>
      <c r="J93" s="107"/>
      <c r="K93" s="107"/>
      <c r="L93" s="107"/>
      <c r="M93" s="107"/>
      <c r="N93" s="107"/>
      <c r="O93" s="107"/>
      <c r="P93" s="107"/>
      <c r="Q93" s="107"/>
      <c r="R93" s="107"/>
      <c r="S93" s="77"/>
      <c r="T93" s="77"/>
      <c r="U93" s="77"/>
    </row>
    <row r="94" spans="2:21" s="78" customFormat="1" ht="21" customHeight="1">
      <c r="B94" s="77"/>
      <c r="I94" s="77"/>
      <c r="J94" s="107"/>
      <c r="K94" s="107"/>
      <c r="L94" s="107"/>
      <c r="M94" s="107"/>
      <c r="N94" s="107"/>
      <c r="O94" s="107"/>
      <c r="P94" s="107"/>
      <c r="Q94" s="107"/>
      <c r="R94" s="107"/>
      <c r="S94" s="77"/>
      <c r="T94" s="77"/>
      <c r="U94" s="77"/>
    </row>
    <row r="95" spans="2:21" s="78" customFormat="1" ht="21" customHeight="1">
      <c r="B95" s="77"/>
      <c r="I95" s="77"/>
      <c r="J95" s="107"/>
      <c r="K95" s="107"/>
      <c r="L95" s="107"/>
      <c r="M95" s="107"/>
      <c r="N95" s="107"/>
      <c r="O95" s="107"/>
      <c r="P95" s="107"/>
      <c r="Q95" s="107"/>
      <c r="R95" s="107"/>
      <c r="S95" s="77"/>
      <c r="T95" s="77"/>
      <c r="U95" s="77"/>
    </row>
    <row r="96" spans="2:21" s="78" customFormat="1" ht="21" customHeight="1">
      <c r="B96" s="77"/>
      <c r="I96" s="77"/>
      <c r="J96" s="107"/>
      <c r="K96" s="107"/>
      <c r="L96" s="107"/>
      <c r="M96" s="107"/>
      <c r="N96" s="107"/>
      <c r="O96" s="107"/>
      <c r="P96" s="107"/>
      <c r="Q96" s="107"/>
      <c r="R96" s="107"/>
      <c r="S96" s="77"/>
      <c r="T96" s="77"/>
      <c r="U96" s="77"/>
    </row>
    <row r="97" spans="2:21" s="78" customFormat="1" ht="21" customHeight="1">
      <c r="B97" s="77"/>
      <c r="I97" s="77"/>
      <c r="J97" s="107"/>
      <c r="K97" s="107"/>
      <c r="L97" s="107"/>
      <c r="M97" s="107"/>
      <c r="N97" s="107"/>
      <c r="O97" s="107"/>
      <c r="P97" s="107"/>
      <c r="Q97" s="107"/>
      <c r="R97" s="107"/>
      <c r="S97" s="77"/>
      <c r="T97" s="77"/>
      <c r="U97" s="77"/>
    </row>
    <row r="98" spans="2:21" s="78" customFormat="1" ht="21" customHeight="1">
      <c r="B98" s="77"/>
      <c r="I98" s="77"/>
      <c r="J98" s="107"/>
      <c r="K98" s="107"/>
      <c r="L98" s="107"/>
      <c r="M98" s="107"/>
      <c r="N98" s="107"/>
      <c r="O98" s="107"/>
      <c r="P98" s="107"/>
      <c r="Q98" s="107"/>
      <c r="R98" s="107"/>
      <c r="S98" s="77"/>
      <c r="T98" s="77"/>
      <c r="U98" s="77"/>
    </row>
    <row r="99" spans="2:21" s="78" customFormat="1" ht="21" customHeight="1">
      <c r="B99" s="77"/>
      <c r="I99" s="77"/>
      <c r="J99" s="107"/>
      <c r="K99" s="107"/>
      <c r="L99" s="107"/>
      <c r="M99" s="107"/>
      <c r="N99" s="107"/>
      <c r="O99" s="107"/>
      <c r="P99" s="107"/>
      <c r="Q99" s="107"/>
      <c r="R99" s="107"/>
      <c r="S99" s="77"/>
      <c r="T99" s="77"/>
      <c r="U99" s="77"/>
    </row>
    <row r="100" spans="2:21" s="78" customFormat="1" ht="21" customHeight="1">
      <c r="B100" s="77"/>
      <c r="I100" s="77"/>
      <c r="J100" s="107"/>
      <c r="K100" s="107"/>
      <c r="L100" s="107"/>
      <c r="M100" s="107"/>
      <c r="N100" s="107"/>
      <c r="O100" s="107"/>
      <c r="P100" s="107"/>
      <c r="Q100" s="107"/>
      <c r="R100" s="107"/>
      <c r="S100" s="77"/>
      <c r="T100" s="77"/>
      <c r="U100" s="77"/>
    </row>
    <row r="101" spans="2:21" s="78" customFormat="1" ht="21" customHeight="1">
      <c r="B101" s="77"/>
      <c r="I101" s="77"/>
      <c r="J101" s="107"/>
      <c r="K101" s="107"/>
      <c r="L101" s="107"/>
      <c r="M101" s="107"/>
      <c r="N101" s="107"/>
      <c r="O101" s="107"/>
      <c r="P101" s="107"/>
      <c r="Q101" s="107"/>
      <c r="R101" s="107"/>
      <c r="S101" s="77"/>
      <c r="T101" s="77"/>
      <c r="U101" s="77"/>
    </row>
    <row r="102" spans="2:21" s="78" customFormat="1" ht="21" customHeight="1">
      <c r="B102" s="77"/>
      <c r="I102" s="77"/>
      <c r="J102" s="107"/>
      <c r="K102" s="107"/>
      <c r="L102" s="107"/>
      <c r="M102" s="107"/>
      <c r="N102" s="107"/>
      <c r="O102" s="107"/>
      <c r="P102" s="107"/>
      <c r="Q102" s="107"/>
      <c r="R102" s="107"/>
      <c r="S102" s="77"/>
      <c r="T102" s="77"/>
      <c r="U102" s="77"/>
    </row>
    <row r="103" spans="2:21" s="78" customFormat="1" ht="21" customHeight="1">
      <c r="B103" s="77"/>
      <c r="I103" s="77"/>
      <c r="J103" s="107"/>
      <c r="K103" s="107"/>
      <c r="L103" s="107"/>
      <c r="M103" s="107"/>
      <c r="N103" s="107"/>
      <c r="O103" s="107"/>
      <c r="P103" s="107"/>
      <c r="Q103" s="107"/>
      <c r="R103" s="107"/>
      <c r="S103" s="77"/>
      <c r="T103" s="77"/>
      <c r="U103" s="77"/>
    </row>
    <row r="104" spans="2:21" s="78" customFormat="1" ht="21" customHeight="1">
      <c r="B104" s="77"/>
      <c r="I104" s="77"/>
      <c r="J104" s="107"/>
      <c r="K104" s="107"/>
      <c r="L104" s="107"/>
      <c r="M104" s="107"/>
      <c r="N104" s="107"/>
      <c r="O104" s="107"/>
      <c r="P104" s="107"/>
      <c r="Q104" s="107"/>
      <c r="R104" s="107"/>
      <c r="S104" s="77"/>
      <c r="T104" s="77"/>
      <c r="U104" s="77"/>
    </row>
    <row r="105" spans="2:21" s="78" customFormat="1" ht="21" customHeight="1">
      <c r="B105" s="77"/>
      <c r="I105" s="77"/>
      <c r="J105" s="107"/>
      <c r="K105" s="107"/>
      <c r="L105" s="107"/>
      <c r="M105" s="107"/>
      <c r="N105" s="107"/>
      <c r="O105" s="107"/>
      <c r="P105" s="107"/>
      <c r="Q105" s="107"/>
      <c r="R105" s="107"/>
      <c r="S105" s="77"/>
      <c r="T105" s="77"/>
      <c r="U105" s="77"/>
    </row>
    <row r="106" spans="2:21" s="78" customFormat="1" ht="21" customHeight="1">
      <c r="B106" s="77"/>
      <c r="I106" s="77"/>
      <c r="J106" s="107"/>
      <c r="K106" s="107"/>
      <c r="L106" s="107"/>
      <c r="M106" s="107"/>
      <c r="N106" s="107"/>
      <c r="O106" s="107"/>
      <c r="P106" s="107"/>
      <c r="Q106" s="107"/>
      <c r="R106" s="107"/>
      <c r="S106" s="77"/>
      <c r="T106" s="77"/>
      <c r="U106" s="77"/>
    </row>
    <row r="107" spans="2:21" s="78" customFormat="1" ht="21" customHeight="1">
      <c r="B107" s="77"/>
      <c r="I107" s="77"/>
      <c r="J107" s="107"/>
      <c r="K107" s="107"/>
      <c r="L107" s="107"/>
      <c r="M107" s="107"/>
      <c r="N107" s="107"/>
      <c r="O107" s="107"/>
      <c r="P107" s="107"/>
      <c r="Q107" s="107"/>
      <c r="R107" s="107"/>
      <c r="S107" s="77"/>
      <c r="T107" s="77"/>
      <c r="U107" s="77"/>
    </row>
    <row r="108" spans="2:21" s="78" customFormat="1" ht="21" customHeight="1">
      <c r="B108" s="77"/>
      <c r="I108" s="77"/>
      <c r="J108" s="107"/>
      <c r="K108" s="107"/>
      <c r="L108" s="107"/>
      <c r="M108" s="107"/>
      <c r="N108" s="107"/>
      <c r="O108" s="107"/>
      <c r="P108" s="107"/>
      <c r="Q108" s="107"/>
      <c r="R108" s="107"/>
      <c r="S108" s="77"/>
      <c r="T108" s="77"/>
      <c r="U108" s="77"/>
    </row>
    <row r="109" spans="2:21" s="78" customFormat="1" ht="21" customHeight="1">
      <c r="B109" s="77"/>
      <c r="I109" s="77"/>
      <c r="J109" s="107"/>
      <c r="K109" s="107"/>
      <c r="L109" s="107"/>
      <c r="M109" s="107"/>
      <c r="N109" s="107"/>
      <c r="O109" s="107"/>
      <c r="P109" s="107"/>
      <c r="Q109" s="107"/>
      <c r="R109" s="107"/>
      <c r="S109" s="77"/>
      <c r="T109" s="77"/>
      <c r="U109" s="77"/>
    </row>
    <row r="110" spans="2:21" s="78" customFormat="1" ht="21" customHeight="1">
      <c r="B110" s="77"/>
      <c r="I110" s="77"/>
      <c r="J110" s="107"/>
      <c r="K110" s="107"/>
      <c r="L110" s="107"/>
      <c r="M110" s="107"/>
      <c r="N110" s="107"/>
      <c r="O110" s="107"/>
      <c r="P110" s="107"/>
      <c r="Q110" s="107"/>
      <c r="R110" s="107"/>
      <c r="S110" s="77"/>
      <c r="T110" s="77"/>
      <c r="U110" s="77"/>
    </row>
    <row r="111" spans="2:21" s="78" customFormat="1" ht="21" customHeight="1">
      <c r="B111" s="77"/>
      <c r="I111" s="77"/>
      <c r="J111" s="107"/>
      <c r="K111" s="107"/>
      <c r="L111" s="107"/>
      <c r="M111" s="107"/>
      <c r="N111" s="107"/>
      <c r="O111" s="107"/>
      <c r="P111" s="107"/>
      <c r="Q111" s="107"/>
      <c r="R111" s="107"/>
      <c r="S111" s="77"/>
      <c r="T111" s="77"/>
      <c r="U111" s="77"/>
    </row>
    <row r="112" spans="2:21" s="78" customFormat="1" ht="21" customHeight="1">
      <c r="B112" s="77"/>
      <c r="I112" s="77"/>
      <c r="J112" s="107"/>
      <c r="K112" s="107"/>
      <c r="L112" s="107"/>
      <c r="M112" s="107"/>
      <c r="N112" s="107"/>
      <c r="O112" s="107"/>
      <c r="P112" s="107"/>
      <c r="Q112" s="107"/>
      <c r="R112" s="107"/>
      <c r="S112" s="77"/>
      <c r="T112" s="77"/>
      <c r="U112" s="77"/>
    </row>
    <row r="113" spans="2:21" s="78" customFormat="1" ht="21" customHeight="1">
      <c r="B113" s="77"/>
      <c r="I113" s="77"/>
      <c r="J113" s="107"/>
      <c r="K113" s="107"/>
      <c r="L113" s="107"/>
      <c r="M113" s="107"/>
      <c r="N113" s="107"/>
      <c r="O113" s="107"/>
      <c r="P113" s="107"/>
      <c r="Q113" s="107"/>
      <c r="R113" s="107"/>
      <c r="S113" s="77"/>
      <c r="T113" s="77"/>
      <c r="U113" s="77"/>
    </row>
    <row r="114" spans="2:21" s="78" customFormat="1" ht="21" customHeight="1">
      <c r="B114" s="77"/>
      <c r="I114" s="77"/>
      <c r="J114" s="107"/>
      <c r="K114" s="107"/>
      <c r="L114" s="107"/>
      <c r="M114" s="107"/>
      <c r="N114" s="107"/>
      <c r="O114" s="107"/>
      <c r="P114" s="107"/>
      <c r="Q114" s="107"/>
      <c r="R114" s="107"/>
      <c r="S114" s="77"/>
      <c r="T114" s="77"/>
      <c r="U114" s="77"/>
    </row>
    <row r="115" spans="2:21" s="78" customFormat="1" ht="21" customHeight="1">
      <c r="B115" s="77"/>
      <c r="I115" s="77"/>
      <c r="J115" s="107"/>
      <c r="K115" s="107"/>
      <c r="L115" s="107"/>
      <c r="M115" s="107"/>
      <c r="N115" s="107"/>
      <c r="O115" s="107"/>
      <c r="P115" s="107"/>
      <c r="Q115" s="107"/>
      <c r="R115" s="107"/>
      <c r="S115" s="77"/>
      <c r="T115" s="77"/>
      <c r="U115" s="77"/>
    </row>
    <row r="116" spans="2:21" s="78" customFormat="1" ht="21" customHeight="1">
      <c r="B116" s="77"/>
      <c r="I116" s="77"/>
      <c r="J116" s="107"/>
      <c r="K116" s="107"/>
      <c r="L116" s="107"/>
      <c r="M116" s="107"/>
      <c r="N116" s="107"/>
      <c r="O116" s="107"/>
      <c r="P116" s="107"/>
      <c r="Q116" s="107"/>
      <c r="R116" s="107"/>
      <c r="S116" s="77"/>
      <c r="T116" s="77"/>
      <c r="U116" s="77"/>
    </row>
    <row r="117" spans="2:21" s="78" customFormat="1" ht="21" customHeight="1">
      <c r="B117" s="77"/>
      <c r="I117" s="77"/>
      <c r="J117" s="107"/>
      <c r="K117" s="107"/>
      <c r="L117" s="107"/>
      <c r="M117" s="107"/>
      <c r="N117" s="107"/>
      <c r="O117" s="107"/>
      <c r="P117" s="107"/>
      <c r="Q117" s="107"/>
      <c r="R117" s="107"/>
      <c r="S117" s="77"/>
      <c r="T117" s="77"/>
      <c r="U117" s="77"/>
    </row>
    <row r="118" spans="2:21" s="78" customFormat="1" ht="21" customHeight="1">
      <c r="B118" s="77"/>
      <c r="I118" s="77"/>
      <c r="J118" s="107"/>
      <c r="K118" s="107"/>
      <c r="L118" s="107"/>
      <c r="M118" s="107"/>
      <c r="N118" s="107"/>
      <c r="O118" s="107"/>
      <c r="P118" s="107"/>
      <c r="Q118" s="107"/>
      <c r="R118" s="107"/>
      <c r="S118" s="77"/>
      <c r="T118" s="77"/>
      <c r="U118" s="77"/>
    </row>
    <row r="119" spans="2:21" s="78" customFormat="1" ht="21" customHeight="1">
      <c r="B119" s="77"/>
      <c r="I119" s="77"/>
      <c r="J119" s="107"/>
      <c r="K119" s="107"/>
      <c r="L119" s="107"/>
      <c r="M119" s="107"/>
      <c r="N119" s="107"/>
      <c r="O119" s="107"/>
      <c r="P119" s="107"/>
      <c r="Q119" s="107"/>
      <c r="R119" s="107"/>
      <c r="S119" s="77"/>
      <c r="T119" s="77"/>
      <c r="U119" s="77"/>
    </row>
    <row r="120" spans="2:21" s="78" customFormat="1" ht="21" customHeight="1">
      <c r="B120" s="77"/>
      <c r="I120" s="77"/>
      <c r="J120" s="107"/>
      <c r="K120" s="107"/>
      <c r="L120" s="107"/>
      <c r="M120" s="107"/>
      <c r="N120" s="107"/>
      <c r="O120" s="107"/>
      <c r="P120" s="107"/>
      <c r="Q120" s="107"/>
      <c r="R120" s="107"/>
      <c r="S120" s="77"/>
      <c r="T120" s="77"/>
      <c r="U120" s="77"/>
    </row>
    <row r="121" spans="2:21" s="78" customFormat="1" ht="21" customHeight="1">
      <c r="B121" s="77"/>
      <c r="I121" s="77"/>
      <c r="J121" s="107"/>
      <c r="K121" s="107"/>
      <c r="L121" s="107"/>
      <c r="M121" s="107"/>
      <c r="N121" s="107"/>
      <c r="O121" s="107"/>
      <c r="P121" s="107"/>
      <c r="Q121" s="107"/>
      <c r="R121" s="107"/>
      <c r="S121" s="77"/>
      <c r="T121" s="77"/>
      <c r="U121" s="77"/>
    </row>
    <row r="122" spans="2:21" s="78" customFormat="1" ht="21" customHeight="1">
      <c r="B122" s="77"/>
      <c r="I122" s="77"/>
      <c r="J122" s="107"/>
      <c r="K122" s="107"/>
      <c r="L122" s="107"/>
      <c r="M122" s="107"/>
      <c r="N122" s="107"/>
      <c r="O122" s="107"/>
      <c r="P122" s="107"/>
      <c r="Q122" s="107"/>
      <c r="R122" s="107"/>
      <c r="S122" s="77"/>
      <c r="T122" s="77"/>
      <c r="U122" s="77"/>
    </row>
    <row r="123" spans="2:21" s="78" customFormat="1" ht="21" customHeight="1">
      <c r="B123" s="77"/>
      <c r="I123" s="77"/>
      <c r="J123" s="107"/>
      <c r="K123" s="107"/>
      <c r="L123" s="107"/>
      <c r="M123" s="107"/>
      <c r="N123" s="107"/>
      <c r="O123" s="107"/>
      <c r="P123" s="107"/>
      <c r="Q123" s="107"/>
      <c r="R123" s="107"/>
      <c r="S123" s="77"/>
      <c r="T123" s="77"/>
      <c r="U123" s="77"/>
    </row>
    <row r="124" spans="2:21" s="78" customFormat="1" ht="21" customHeight="1">
      <c r="B124" s="77"/>
      <c r="I124" s="77"/>
      <c r="J124" s="107"/>
      <c r="K124" s="107"/>
      <c r="L124" s="107"/>
      <c r="M124" s="107"/>
      <c r="N124" s="107"/>
      <c r="O124" s="107"/>
      <c r="P124" s="107"/>
      <c r="Q124" s="107"/>
      <c r="R124" s="107"/>
      <c r="S124" s="77"/>
      <c r="T124" s="77"/>
      <c r="U124" s="77"/>
    </row>
    <row r="125" spans="2:21" s="78" customFormat="1" ht="21" customHeight="1">
      <c r="B125" s="77"/>
      <c r="I125" s="77"/>
      <c r="J125" s="107"/>
      <c r="K125" s="107"/>
      <c r="L125" s="107"/>
      <c r="M125" s="107"/>
      <c r="N125" s="107"/>
      <c r="O125" s="107"/>
      <c r="P125" s="107"/>
      <c r="Q125" s="107"/>
      <c r="R125" s="107"/>
      <c r="S125" s="77"/>
      <c r="T125" s="77"/>
      <c r="U125" s="77"/>
    </row>
    <row r="126" spans="2:21" s="78" customFormat="1" ht="21" customHeight="1">
      <c r="B126" s="77"/>
      <c r="I126" s="77"/>
      <c r="J126" s="107"/>
      <c r="K126" s="107"/>
      <c r="L126" s="107"/>
      <c r="M126" s="107"/>
      <c r="N126" s="107"/>
      <c r="O126" s="107"/>
      <c r="P126" s="107"/>
      <c r="Q126" s="107"/>
      <c r="R126" s="107"/>
      <c r="S126" s="77"/>
      <c r="T126" s="77"/>
      <c r="U126" s="77"/>
    </row>
    <row r="127" spans="2:21" s="78" customFormat="1" ht="21" customHeight="1">
      <c r="B127" s="77"/>
      <c r="I127" s="77"/>
      <c r="J127" s="107"/>
      <c r="K127" s="107"/>
      <c r="L127" s="107"/>
      <c r="M127" s="107"/>
      <c r="N127" s="107"/>
      <c r="O127" s="107"/>
      <c r="P127" s="107"/>
      <c r="Q127" s="107"/>
      <c r="R127" s="107"/>
      <c r="S127" s="77"/>
      <c r="T127" s="77"/>
      <c r="U127" s="77"/>
    </row>
    <row r="128" spans="2:21" s="78" customFormat="1" ht="21" customHeight="1">
      <c r="B128" s="77"/>
      <c r="I128" s="77"/>
      <c r="J128" s="107"/>
      <c r="K128" s="107"/>
      <c r="L128" s="107"/>
      <c r="M128" s="107"/>
      <c r="N128" s="107"/>
      <c r="O128" s="107"/>
      <c r="P128" s="107"/>
      <c r="Q128" s="107"/>
      <c r="R128" s="107"/>
      <c r="S128" s="77"/>
      <c r="T128" s="77"/>
      <c r="U128" s="77"/>
    </row>
    <row r="129" spans="2:21" s="78" customFormat="1" ht="21" customHeight="1">
      <c r="B129" s="77"/>
      <c r="I129" s="77"/>
      <c r="J129" s="107"/>
      <c r="K129" s="107"/>
      <c r="L129" s="107"/>
      <c r="M129" s="107"/>
      <c r="N129" s="107"/>
      <c r="O129" s="107"/>
      <c r="P129" s="107"/>
      <c r="Q129" s="107"/>
      <c r="R129" s="107"/>
      <c r="S129" s="77"/>
      <c r="T129" s="77"/>
      <c r="U129" s="77"/>
    </row>
    <row r="130" spans="2:21" s="78" customFormat="1" ht="15" customHeight="1">
      <c r="B130" s="77"/>
      <c r="I130" s="77"/>
      <c r="J130" s="107"/>
      <c r="K130" s="107"/>
      <c r="L130" s="107"/>
      <c r="M130" s="107"/>
      <c r="N130" s="107"/>
      <c r="O130" s="107"/>
      <c r="P130" s="107"/>
      <c r="Q130" s="107"/>
      <c r="R130" s="107"/>
      <c r="S130" s="77"/>
      <c r="T130" s="77"/>
      <c r="U130" s="77"/>
    </row>
    <row r="131" spans="2:21" s="78" customFormat="1" ht="15" customHeight="1">
      <c r="B131" s="77"/>
      <c r="I131" s="77"/>
      <c r="J131" s="107"/>
      <c r="K131" s="107"/>
      <c r="L131" s="107"/>
      <c r="M131" s="107"/>
      <c r="N131" s="107"/>
      <c r="O131" s="107"/>
      <c r="P131" s="107"/>
      <c r="Q131" s="107"/>
      <c r="R131" s="107"/>
      <c r="S131" s="77"/>
      <c r="T131" s="77"/>
      <c r="U131" s="77"/>
    </row>
    <row r="132" spans="2:21" s="78" customFormat="1" ht="15" customHeight="1">
      <c r="B132" s="77"/>
      <c r="I132" s="77"/>
      <c r="J132" s="107"/>
      <c r="K132" s="107"/>
      <c r="L132" s="107"/>
      <c r="M132" s="107"/>
      <c r="N132" s="107"/>
      <c r="O132" s="107"/>
      <c r="P132" s="107"/>
      <c r="Q132" s="107"/>
      <c r="R132" s="107"/>
      <c r="S132" s="77"/>
      <c r="T132" s="77"/>
      <c r="U132" s="77"/>
    </row>
    <row r="133" spans="2:21" s="78" customFormat="1" ht="15" customHeight="1">
      <c r="B133" s="77"/>
      <c r="I133" s="77"/>
      <c r="J133" s="107"/>
      <c r="K133" s="107"/>
      <c r="L133" s="107"/>
      <c r="M133" s="107"/>
      <c r="N133" s="107"/>
      <c r="O133" s="107"/>
      <c r="P133" s="107"/>
      <c r="Q133" s="107"/>
      <c r="R133" s="107"/>
      <c r="S133" s="77"/>
      <c r="T133" s="77"/>
      <c r="U133" s="77"/>
    </row>
    <row r="134" spans="2:21" s="78" customFormat="1" ht="15" customHeight="1">
      <c r="B134" s="77"/>
      <c r="I134" s="77"/>
      <c r="J134" s="107"/>
      <c r="K134" s="107"/>
      <c r="L134" s="107"/>
      <c r="M134" s="107"/>
      <c r="N134" s="107"/>
      <c r="O134" s="107"/>
      <c r="P134" s="107"/>
      <c r="Q134" s="107"/>
      <c r="R134" s="107"/>
      <c r="S134" s="77"/>
      <c r="T134" s="77"/>
      <c r="U134" s="77"/>
    </row>
    <row r="135" spans="2:21" s="78" customFormat="1" ht="15" customHeight="1">
      <c r="B135" s="77"/>
      <c r="I135" s="77"/>
      <c r="J135" s="107"/>
      <c r="K135" s="107"/>
      <c r="L135" s="107"/>
      <c r="M135" s="107"/>
      <c r="N135" s="107"/>
      <c r="O135" s="107"/>
      <c r="P135" s="107"/>
      <c r="Q135" s="107"/>
      <c r="R135" s="107"/>
      <c r="S135" s="77"/>
      <c r="T135" s="77"/>
      <c r="U135" s="77"/>
    </row>
    <row r="136" spans="2:21" s="78" customFormat="1" ht="15" customHeight="1">
      <c r="B136" s="77"/>
      <c r="I136" s="77"/>
      <c r="J136" s="107"/>
      <c r="K136" s="107"/>
      <c r="L136" s="107"/>
      <c r="M136" s="107"/>
      <c r="N136" s="107"/>
      <c r="O136" s="107"/>
      <c r="P136" s="107"/>
      <c r="Q136" s="107"/>
      <c r="R136" s="107"/>
      <c r="S136" s="77"/>
      <c r="T136" s="77"/>
      <c r="U136" s="77"/>
    </row>
    <row r="137" spans="2:21" s="78" customFormat="1" ht="15" customHeight="1">
      <c r="B137" s="77"/>
      <c r="I137" s="77"/>
      <c r="J137" s="107"/>
      <c r="K137" s="107"/>
      <c r="L137" s="107"/>
      <c r="M137" s="107"/>
      <c r="N137" s="107"/>
      <c r="O137" s="107"/>
      <c r="P137" s="107"/>
      <c r="Q137" s="107"/>
      <c r="R137" s="107"/>
      <c r="S137" s="77"/>
      <c r="T137" s="77"/>
      <c r="U137" s="77"/>
    </row>
    <row r="138" spans="2:21" s="78" customFormat="1" ht="15" customHeight="1">
      <c r="B138" s="77"/>
      <c r="I138" s="77"/>
      <c r="J138" s="107"/>
      <c r="K138" s="107"/>
      <c r="L138" s="107"/>
      <c r="M138" s="107"/>
      <c r="N138" s="107"/>
      <c r="O138" s="107"/>
      <c r="P138" s="107"/>
      <c r="Q138" s="107"/>
      <c r="R138" s="107"/>
      <c r="S138" s="77"/>
      <c r="T138" s="77"/>
      <c r="U138" s="77"/>
    </row>
    <row r="139" spans="2:21" s="78" customFormat="1" ht="15" customHeight="1">
      <c r="B139" s="77"/>
      <c r="I139" s="77"/>
      <c r="J139" s="107"/>
      <c r="K139" s="107"/>
      <c r="L139" s="107"/>
      <c r="M139" s="107"/>
      <c r="N139" s="107"/>
      <c r="O139" s="107"/>
      <c r="P139" s="107"/>
      <c r="Q139" s="107"/>
      <c r="R139" s="107"/>
      <c r="S139" s="77"/>
      <c r="T139" s="77"/>
      <c r="U139" s="77"/>
    </row>
    <row r="140" spans="2:21" s="78" customFormat="1" ht="15" customHeight="1">
      <c r="B140" s="77"/>
      <c r="I140" s="77"/>
      <c r="J140" s="107"/>
      <c r="K140" s="107"/>
      <c r="L140" s="107"/>
      <c r="M140" s="107"/>
      <c r="N140" s="107"/>
      <c r="O140" s="107"/>
      <c r="P140" s="107"/>
      <c r="Q140" s="107"/>
      <c r="R140" s="107"/>
      <c r="S140" s="77"/>
      <c r="T140" s="77"/>
      <c r="U140" s="77"/>
    </row>
    <row r="141" spans="2:21" s="78" customFormat="1" ht="15" customHeight="1">
      <c r="B141" s="77"/>
      <c r="I141" s="77"/>
      <c r="J141" s="107"/>
      <c r="K141" s="107"/>
      <c r="L141" s="107"/>
      <c r="M141" s="107"/>
      <c r="N141" s="107"/>
      <c r="O141" s="107"/>
      <c r="P141" s="107"/>
      <c r="Q141" s="107"/>
      <c r="R141" s="107"/>
      <c r="S141" s="77"/>
      <c r="T141" s="77"/>
      <c r="U141" s="77"/>
    </row>
    <row r="142" spans="2:21" s="78" customFormat="1" ht="15" customHeight="1">
      <c r="B142" s="77"/>
      <c r="I142" s="77"/>
      <c r="S142" s="77"/>
      <c r="T142" s="77"/>
      <c r="U142" s="77"/>
    </row>
    <row r="143" spans="2:21" s="78" customFormat="1" ht="15" customHeight="1">
      <c r="B143" s="77"/>
      <c r="I143" s="77"/>
      <c r="S143" s="77"/>
      <c r="T143" s="77"/>
      <c r="U143" s="77"/>
    </row>
    <row r="144" spans="2:21" s="78" customFormat="1" ht="15" customHeight="1">
      <c r="B144" s="77"/>
      <c r="I144" s="77"/>
      <c r="S144" s="77"/>
      <c r="T144" s="77"/>
      <c r="U144" s="77"/>
    </row>
    <row r="145" spans="2:21" s="78" customFormat="1" ht="15" customHeight="1">
      <c r="B145" s="77"/>
      <c r="I145" s="77"/>
      <c r="S145" s="77"/>
      <c r="T145" s="77"/>
      <c r="U145" s="77"/>
    </row>
    <row r="146" spans="2:21" s="78" customFormat="1" ht="15" customHeight="1">
      <c r="B146" s="77"/>
      <c r="I146" s="77"/>
      <c r="S146" s="77"/>
      <c r="T146" s="77"/>
      <c r="U146" s="77"/>
    </row>
    <row r="147" spans="2:21" s="78" customFormat="1" ht="15" customHeight="1">
      <c r="B147" s="77"/>
      <c r="I147" s="77"/>
      <c r="S147" s="77"/>
      <c r="T147" s="77"/>
      <c r="U147" s="77"/>
    </row>
    <row r="148" spans="2:21" s="78" customFormat="1" ht="15" customHeight="1">
      <c r="B148" s="77"/>
      <c r="I148" s="77"/>
      <c r="S148" s="77"/>
      <c r="T148" s="77"/>
      <c r="U148" s="77"/>
    </row>
    <row r="149" spans="2:21" s="78" customFormat="1" ht="15" customHeight="1">
      <c r="B149" s="77"/>
      <c r="I149" s="77"/>
      <c r="S149" s="77"/>
      <c r="T149" s="77"/>
      <c r="U149" s="77"/>
    </row>
    <row r="150" spans="2:21" s="78" customFormat="1" ht="15" customHeight="1">
      <c r="B150" s="77"/>
      <c r="I150" s="77"/>
      <c r="S150" s="77"/>
      <c r="T150" s="77"/>
      <c r="U150" s="77"/>
    </row>
    <row r="151" spans="2:21" s="78" customFormat="1" ht="15" customHeight="1">
      <c r="B151" s="77"/>
      <c r="I151" s="77"/>
      <c r="S151" s="77"/>
      <c r="T151" s="77"/>
      <c r="U151" s="77"/>
    </row>
    <row r="152" spans="2:21" s="78" customFormat="1" ht="15" customHeight="1">
      <c r="B152" s="77"/>
      <c r="I152" s="77"/>
      <c r="S152" s="77"/>
      <c r="T152" s="77"/>
      <c r="U152" s="77"/>
    </row>
    <row r="153" spans="2:21" s="78" customFormat="1" ht="15" customHeight="1">
      <c r="B153" s="77"/>
      <c r="I153" s="77"/>
      <c r="S153" s="77"/>
      <c r="T153" s="77"/>
      <c r="U153" s="77"/>
    </row>
    <row r="154" spans="2:21" s="78" customFormat="1" ht="15" customHeight="1">
      <c r="B154" s="77"/>
      <c r="I154" s="77"/>
      <c r="S154" s="77"/>
      <c r="T154" s="77"/>
      <c r="U154" s="77"/>
    </row>
    <row r="155" spans="2:21" s="78" customFormat="1" ht="15" customHeight="1">
      <c r="B155" s="77"/>
      <c r="I155" s="77"/>
      <c r="J155" s="60"/>
      <c r="K155" s="60"/>
      <c r="L155" s="60"/>
      <c r="M155" s="60"/>
      <c r="N155" s="60"/>
      <c r="O155" s="60"/>
      <c r="P155" s="60"/>
      <c r="Q155" s="60"/>
      <c r="R155" s="60"/>
      <c r="S155" s="77"/>
      <c r="T155" s="77"/>
      <c r="U155" s="77"/>
    </row>
    <row r="156" spans="2:21" s="78" customFormat="1" ht="15" customHeight="1">
      <c r="B156" s="77"/>
      <c r="I156" s="77"/>
      <c r="J156" s="60"/>
      <c r="K156" s="60"/>
      <c r="L156" s="60"/>
      <c r="M156" s="60"/>
      <c r="N156" s="60"/>
      <c r="O156" s="60"/>
      <c r="P156" s="60"/>
      <c r="Q156" s="60"/>
      <c r="R156" s="60"/>
      <c r="S156" s="77"/>
      <c r="T156" s="77"/>
      <c r="U156" s="77"/>
    </row>
    <row r="157" spans="2:21" s="78" customFormat="1" ht="15" customHeight="1">
      <c r="B157" s="77"/>
      <c r="I157" s="77"/>
      <c r="J157" s="60"/>
      <c r="K157" s="60"/>
      <c r="L157" s="60"/>
      <c r="M157" s="60"/>
      <c r="N157" s="60"/>
      <c r="O157" s="60"/>
      <c r="P157" s="60"/>
      <c r="Q157" s="60"/>
      <c r="R157" s="60"/>
      <c r="S157" s="77"/>
      <c r="T157" s="77"/>
      <c r="U157" s="77"/>
    </row>
    <row r="158" spans="2:21" s="78" customFormat="1" ht="15" customHeight="1">
      <c r="B158" s="77"/>
      <c r="I158" s="77"/>
      <c r="J158" s="60"/>
      <c r="K158" s="60"/>
      <c r="L158" s="60"/>
      <c r="M158" s="60"/>
      <c r="N158" s="60"/>
      <c r="O158" s="60"/>
      <c r="P158" s="60"/>
      <c r="Q158" s="60"/>
      <c r="R158" s="60"/>
      <c r="S158" s="77"/>
      <c r="T158" s="77"/>
      <c r="U158" s="77"/>
    </row>
    <row r="159" spans="2:21" s="78" customFormat="1" ht="15" customHeight="1">
      <c r="B159" s="77"/>
      <c r="I159" s="77"/>
      <c r="J159" s="60"/>
      <c r="K159" s="60"/>
      <c r="L159" s="60"/>
      <c r="M159" s="60"/>
      <c r="N159" s="60"/>
      <c r="O159" s="60"/>
      <c r="P159" s="60"/>
      <c r="Q159" s="60"/>
      <c r="R159" s="60"/>
      <c r="S159" s="77"/>
      <c r="T159" s="77"/>
      <c r="U159" s="77"/>
    </row>
    <row r="160" spans="2:21" s="78" customFormat="1" ht="15" customHeight="1">
      <c r="B160" s="77"/>
      <c r="I160" s="77"/>
      <c r="J160" s="60"/>
      <c r="K160" s="60"/>
      <c r="L160" s="60"/>
      <c r="M160" s="60"/>
      <c r="N160" s="60"/>
      <c r="O160" s="60"/>
      <c r="P160" s="60"/>
      <c r="Q160" s="60"/>
      <c r="R160" s="60"/>
      <c r="S160" s="77"/>
      <c r="T160" s="77"/>
      <c r="U160" s="77"/>
    </row>
    <row r="161" spans="2:21" s="78" customFormat="1" ht="15" customHeight="1">
      <c r="B161" s="77"/>
      <c r="I161" s="77"/>
      <c r="J161" s="60"/>
      <c r="K161" s="60"/>
      <c r="L161" s="60"/>
      <c r="M161" s="60"/>
      <c r="N161" s="60"/>
      <c r="O161" s="60"/>
      <c r="P161" s="60"/>
      <c r="Q161" s="60"/>
      <c r="R161" s="60"/>
      <c r="S161" s="77"/>
      <c r="T161" s="77"/>
      <c r="U161" s="77"/>
    </row>
    <row r="162" spans="2:21" s="78" customFormat="1" ht="15" customHeight="1">
      <c r="B162" s="77"/>
      <c r="I162" s="77"/>
      <c r="J162" s="60"/>
      <c r="K162" s="60"/>
      <c r="L162" s="60"/>
      <c r="M162" s="60"/>
      <c r="N162" s="60"/>
      <c r="O162" s="60"/>
      <c r="P162" s="60"/>
      <c r="Q162" s="60"/>
      <c r="R162" s="60"/>
      <c r="S162" s="77"/>
      <c r="T162" s="77"/>
      <c r="U162" s="77"/>
    </row>
    <row r="163" spans="2:21" s="78" customFormat="1" ht="15" customHeight="1">
      <c r="B163" s="77"/>
      <c r="I163" s="77"/>
      <c r="J163" s="60"/>
      <c r="K163" s="60"/>
      <c r="L163" s="60"/>
      <c r="M163" s="60"/>
      <c r="N163" s="60"/>
      <c r="O163" s="60"/>
      <c r="P163" s="60"/>
      <c r="Q163" s="60"/>
      <c r="R163" s="60"/>
      <c r="S163" s="77"/>
      <c r="T163" s="77"/>
      <c r="U163" s="77"/>
    </row>
    <row r="164" spans="2:21" s="78" customFormat="1" ht="15" customHeight="1">
      <c r="B164" s="77"/>
      <c r="I164" s="77"/>
      <c r="J164" s="60"/>
      <c r="K164" s="60"/>
      <c r="L164" s="60"/>
      <c r="M164" s="60"/>
      <c r="N164" s="60"/>
      <c r="O164" s="60"/>
      <c r="P164" s="60"/>
      <c r="Q164" s="60"/>
      <c r="R164" s="60"/>
      <c r="S164" s="77"/>
      <c r="T164" s="77"/>
      <c r="U164" s="77"/>
    </row>
    <row r="165" spans="2:21" s="78" customFormat="1" ht="15" customHeight="1">
      <c r="B165" s="77"/>
      <c r="I165" s="77"/>
      <c r="J165" s="60"/>
      <c r="K165" s="60"/>
      <c r="L165" s="60"/>
      <c r="M165" s="60"/>
      <c r="N165" s="60"/>
      <c r="O165" s="60"/>
      <c r="P165" s="60"/>
      <c r="Q165" s="60"/>
      <c r="R165" s="60"/>
      <c r="S165" s="77"/>
      <c r="T165" s="77"/>
      <c r="U165" s="77"/>
    </row>
    <row r="166" spans="2:21" s="78" customFormat="1" ht="15" customHeight="1">
      <c r="B166" s="77"/>
      <c r="I166" s="77"/>
      <c r="J166" s="60"/>
      <c r="K166" s="60"/>
      <c r="L166" s="60"/>
      <c r="M166" s="60"/>
      <c r="N166" s="60"/>
      <c r="O166" s="60"/>
      <c r="P166" s="60"/>
      <c r="Q166" s="60"/>
      <c r="R166" s="60"/>
      <c r="S166" s="77"/>
      <c r="T166" s="77"/>
      <c r="U166" s="77"/>
    </row>
    <row r="167" spans="2:21" s="78" customFormat="1" ht="15" customHeight="1">
      <c r="B167" s="77"/>
      <c r="I167" s="77"/>
      <c r="J167" s="60"/>
      <c r="K167" s="60"/>
      <c r="L167" s="60"/>
      <c r="M167" s="60"/>
      <c r="N167" s="60"/>
      <c r="O167" s="60"/>
      <c r="P167" s="60"/>
      <c r="Q167" s="60"/>
      <c r="R167" s="60"/>
      <c r="S167" s="77"/>
      <c r="T167" s="77"/>
      <c r="U167" s="77"/>
    </row>
    <row r="168" spans="2:21" s="78" customFormat="1" ht="15" customHeight="1">
      <c r="B168" s="77"/>
      <c r="I168" s="77"/>
      <c r="J168" s="60"/>
      <c r="K168" s="60"/>
      <c r="L168" s="60"/>
      <c r="M168" s="60"/>
      <c r="N168" s="60"/>
      <c r="O168" s="60"/>
      <c r="P168" s="60"/>
      <c r="Q168" s="60"/>
      <c r="R168" s="60"/>
      <c r="S168" s="77"/>
      <c r="T168" s="77"/>
      <c r="U168" s="77"/>
    </row>
    <row r="169" spans="2:21" s="78" customFormat="1" ht="15" customHeight="1">
      <c r="B169" s="77"/>
      <c r="I169" s="77"/>
      <c r="J169" s="60"/>
      <c r="K169" s="60"/>
      <c r="L169" s="60"/>
      <c r="M169" s="60"/>
      <c r="N169" s="60"/>
      <c r="O169" s="60"/>
      <c r="P169" s="60"/>
      <c r="Q169" s="60"/>
      <c r="R169" s="60"/>
      <c r="S169" s="77"/>
      <c r="T169" s="77"/>
      <c r="U169" s="77"/>
    </row>
    <row r="170" spans="2:21" s="78" customFormat="1" ht="15" customHeight="1">
      <c r="B170" s="77"/>
      <c r="I170" s="77"/>
      <c r="J170" s="60"/>
      <c r="K170" s="60"/>
      <c r="L170" s="60"/>
      <c r="M170" s="60"/>
      <c r="N170" s="60"/>
      <c r="O170" s="60"/>
      <c r="P170" s="60"/>
      <c r="Q170" s="60"/>
      <c r="R170" s="60"/>
      <c r="S170" s="77"/>
      <c r="T170" s="77"/>
      <c r="U170" s="77"/>
    </row>
    <row r="171" spans="2:21" s="78" customFormat="1" ht="15" customHeight="1">
      <c r="B171" s="77"/>
      <c r="I171" s="77"/>
      <c r="J171" s="60"/>
      <c r="K171" s="60"/>
      <c r="L171" s="60"/>
      <c r="M171" s="60"/>
      <c r="N171" s="60"/>
      <c r="O171" s="60"/>
      <c r="P171" s="60"/>
      <c r="Q171" s="60"/>
      <c r="R171" s="60"/>
      <c r="S171" s="77"/>
      <c r="T171" s="77"/>
      <c r="U171" s="77"/>
    </row>
    <row r="172" spans="2:21" s="78" customFormat="1" ht="15" customHeight="1">
      <c r="B172" s="77"/>
      <c r="I172" s="77"/>
      <c r="J172" s="60"/>
      <c r="K172" s="60"/>
      <c r="L172" s="60"/>
      <c r="M172" s="60"/>
      <c r="N172" s="60"/>
      <c r="O172" s="60"/>
      <c r="P172" s="60"/>
      <c r="Q172" s="60"/>
      <c r="R172" s="60"/>
      <c r="S172" s="77"/>
      <c r="T172" s="77"/>
      <c r="U172" s="77"/>
    </row>
    <row r="173" spans="2:21" s="78" customFormat="1" ht="15" customHeight="1">
      <c r="B173" s="77"/>
      <c r="I173" s="77"/>
      <c r="J173" s="60"/>
      <c r="K173" s="60"/>
      <c r="L173" s="60"/>
      <c r="M173" s="60"/>
      <c r="N173" s="60"/>
      <c r="O173" s="60"/>
      <c r="P173" s="60"/>
      <c r="Q173" s="60"/>
      <c r="R173" s="60"/>
      <c r="S173" s="77"/>
      <c r="T173" s="77"/>
      <c r="U173" s="77"/>
    </row>
    <row r="174" spans="2:21" s="78" customFormat="1" ht="15" customHeight="1">
      <c r="B174" s="77"/>
      <c r="I174" s="77"/>
      <c r="J174" s="60"/>
      <c r="K174" s="60"/>
      <c r="L174" s="60"/>
      <c r="M174" s="60"/>
      <c r="N174" s="60"/>
      <c r="O174" s="60"/>
      <c r="P174" s="60"/>
      <c r="Q174" s="60"/>
      <c r="R174" s="60"/>
      <c r="S174" s="77"/>
      <c r="T174" s="77"/>
      <c r="U174" s="77"/>
    </row>
    <row r="175" spans="2:21" s="78" customFormat="1" ht="15" customHeight="1">
      <c r="B175" s="77"/>
      <c r="I175" s="77"/>
      <c r="J175" s="60"/>
      <c r="K175" s="60"/>
      <c r="L175" s="60"/>
      <c r="M175" s="60"/>
      <c r="N175" s="60"/>
      <c r="O175" s="60"/>
      <c r="P175" s="60"/>
      <c r="Q175" s="60"/>
      <c r="R175" s="60"/>
      <c r="S175" s="77"/>
      <c r="T175" s="77"/>
      <c r="U175" s="77"/>
    </row>
    <row r="176" spans="2:21" s="78" customFormat="1" ht="15" customHeight="1">
      <c r="B176" s="77"/>
      <c r="I176" s="77"/>
      <c r="J176" s="60"/>
      <c r="K176" s="60"/>
      <c r="L176" s="60"/>
      <c r="M176" s="60"/>
      <c r="N176" s="60"/>
      <c r="O176" s="60"/>
      <c r="P176" s="60"/>
      <c r="Q176" s="60"/>
      <c r="R176" s="60"/>
      <c r="S176" s="77"/>
      <c r="T176" s="77"/>
      <c r="U176" s="77"/>
    </row>
    <row r="177" spans="2:21" s="78" customFormat="1" ht="15" customHeight="1">
      <c r="B177" s="77"/>
      <c r="I177" s="77"/>
      <c r="J177" s="60"/>
      <c r="K177" s="60"/>
      <c r="L177" s="60"/>
      <c r="M177" s="60"/>
      <c r="N177" s="60"/>
      <c r="O177" s="60"/>
      <c r="P177" s="60"/>
      <c r="Q177" s="60"/>
      <c r="R177" s="60"/>
      <c r="S177" s="77"/>
      <c r="T177" s="77"/>
      <c r="U177" s="77"/>
    </row>
    <row r="178" spans="2:21" s="78" customFormat="1" ht="15" customHeight="1">
      <c r="B178" s="77"/>
      <c r="I178" s="77"/>
      <c r="J178" s="60"/>
      <c r="K178" s="60"/>
      <c r="L178" s="60"/>
      <c r="M178" s="60"/>
      <c r="N178" s="60"/>
      <c r="O178" s="60"/>
      <c r="P178" s="60"/>
      <c r="Q178" s="60"/>
      <c r="R178" s="60"/>
      <c r="S178" s="77"/>
      <c r="T178" s="77"/>
      <c r="U178" s="77"/>
    </row>
    <row r="179" spans="2:21" s="78" customFormat="1" ht="15" customHeight="1">
      <c r="B179" s="77"/>
      <c r="I179" s="77"/>
      <c r="J179" s="60"/>
      <c r="K179" s="60"/>
      <c r="L179" s="60"/>
      <c r="M179" s="60"/>
      <c r="N179" s="60"/>
      <c r="O179" s="60"/>
      <c r="P179" s="60"/>
      <c r="Q179" s="60"/>
      <c r="R179" s="60"/>
      <c r="S179" s="77"/>
      <c r="T179" s="77"/>
      <c r="U179" s="77"/>
    </row>
    <row r="180" spans="2:21" s="78" customFormat="1" ht="15" customHeight="1">
      <c r="B180" s="77"/>
      <c r="I180" s="77"/>
      <c r="J180" s="60"/>
      <c r="K180" s="60"/>
      <c r="L180" s="60"/>
      <c r="M180" s="60"/>
      <c r="N180" s="60"/>
      <c r="O180" s="60"/>
      <c r="P180" s="60"/>
      <c r="Q180" s="60"/>
      <c r="R180" s="60"/>
      <c r="S180" s="77"/>
      <c r="T180" s="77"/>
      <c r="U180" s="77"/>
    </row>
    <row r="181" spans="2:21" s="78" customFormat="1" ht="15" customHeight="1">
      <c r="B181" s="77"/>
      <c r="I181" s="77"/>
      <c r="J181" s="60"/>
      <c r="K181" s="60"/>
      <c r="L181" s="60"/>
      <c r="M181" s="60"/>
      <c r="N181" s="60"/>
      <c r="O181" s="60"/>
      <c r="P181" s="60"/>
      <c r="Q181" s="60"/>
      <c r="R181" s="60"/>
      <c r="S181" s="77"/>
      <c r="T181" s="77"/>
      <c r="U181" s="77"/>
    </row>
    <row r="182" spans="2:21" s="78" customFormat="1" ht="15" customHeight="1">
      <c r="B182" s="77"/>
      <c r="I182" s="77"/>
      <c r="J182" s="60"/>
      <c r="K182" s="60"/>
      <c r="L182" s="60"/>
      <c r="M182" s="60"/>
      <c r="N182" s="60"/>
      <c r="O182" s="60"/>
      <c r="P182" s="60"/>
      <c r="Q182" s="60"/>
      <c r="R182" s="60"/>
      <c r="S182" s="77"/>
      <c r="T182" s="77"/>
      <c r="U182" s="77"/>
    </row>
    <row r="183" spans="2:21" s="78" customFormat="1" ht="15" customHeight="1">
      <c r="B183" s="77"/>
      <c r="I183" s="77"/>
      <c r="J183" s="60"/>
      <c r="K183" s="60"/>
      <c r="L183" s="60"/>
      <c r="M183" s="60"/>
      <c r="N183" s="60"/>
      <c r="O183" s="60"/>
      <c r="P183" s="60"/>
      <c r="Q183" s="60"/>
      <c r="R183" s="60"/>
      <c r="S183" s="77"/>
      <c r="T183" s="77"/>
      <c r="U183" s="77"/>
    </row>
    <row r="184" spans="2:21" s="78" customFormat="1" ht="15" customHeight="1">
      <c r="B184" s="77"/>
      <c r="I184" s="77"/>
      <c r="J184" s="60"/>
      <c r="K184" s="60"/>
      <c r="L184" s="60"/>
      <c r="M184" s="60"/>
      <c r="N184" s="60"/>
      <c r="O184" s="60"/>
      <c r="P184" s="60"/>
      <c r="Q184" s="60"/>
      <c r="R184" s="60"/>
      <c r="S184" s="77"/>
      <c r="T184" s="77"/>
      <c r="U184" s="77"/>
    </row>
    <row r="185" spans="2:21" s="78" customFormat="1" ht="15" customHeight="1">
      <c r="B185" s="77"/>
      <c r="I185" s="77"/>
      <c r="J185" s="60"/>
      <c r="K185" s="60"/>
      <c r="L185" s="60"/>
      <c r="M185" s="60"/>
      <c r="N185" s="60"/>
      <c r="O185" s="60"/>
      <c r="P185" s="60"/>
      <c r="Q185" s="60"/>
      <c r="R185" s="60"/>
      <c r="S185" s="77"/>
      <c r="T185" s="77"/>
      <c r="U185" s="77"/>
    </row>
    <row r="186" spans="2:21" s="78" customFormat="1" ht="15" customHeight="1">
      <c r="B186" s="77"/>
      <c r="I186" s="77"/>
      <c r="J186" s="60"/>
      <c r="K186" s="60"/>
      <c r="L186" s="60"/>
      <c r="M186" s="60"/>
      <c r="N186" s="60"/>
      <c r="O186" s="60"/>
      <c r="P186" s="60"/>
      <c r="Q186" s="60"/>
      <c r="R186" s="60"/>
      <c r="S186" s="77"/>
      <c r="T186" s="77"/>
      <c r="U186" s="77"/>
    </row>
    <row r="187" spans="2:21" s="78" customFormat="1" ht="15" customHeight="1">
      <c r="B187" s="77"/>
      <c r="I187" s="77"/>
      <c r="J187" s="60"/>
      <c r="K187" s="60"/>
      <c r="L187" s="60"/>
      <c r="M187" s="60"/>
      <c r="N187" s="60"/>
      <c r="O187" s="60"/>
      <c r="P187" s="60"/>
      <c r="Q187" s="60"/>
      <c r="R187" s="60"/>
      <c r="S187" s="77"/>
      <c r="T187" s="77"/>
      <c r="U187" s="77"/>
    </row>
    <row r="188" spans="2:21" s="78" customFormat="1" ht="15" customHeight="1">
      <c r="B188" s="77"/>
      <c r="I188" s="77"/>
      <c r="J188" s="60"/>
      <c r="K188" s="60"/>
      <c r="L188" s="60"/>
      <c r="M188" s="60"/>
      <c r="N188" s="60"/>
      <c r="O188" s="60"/>
      <c r="P188" s="60"/>
      <c r="Q188" s="60"/>
      <c r="R188" s="60"/>
      <c r="S188" s="77"/>
      <c r="T188" s="77"/>
      <c r="U188" s="77"/>
    </row>
    <row r="189" spans="2:21" s="78" customFormat="1" ht="15" customHeight="1">
      <c r="B189" s="77"/>
      <c r="I189" s="77"/>
      <c r="J189" s="60"/>
      <c r="K189" s="60"/>
      <c r="L189" s="60"/>
      <c r="M189" s="60"/>
      <c r="N189" s="60"/>
      <c r="O189" s="60"/>
      <c r="P189" s="60"/>
      <c r="Q189" s="60"/>
      <c r="R189" s="60"/>
      <c r="S189" s="77"/>
      <c r="T189" s="77"/>
      <c r="U189" s="77"/>
    </row>
    <row r="190" spans="2:21" s="78" customFormat="1" ht="15" customHeight="1">
      <c r="B190" s="77"/>
      <c r="I190" s="77"/>
      <c r="J190" s="60"/>
      <c r="K190" s="60"/>
      <c r="L190" s="60"/>
      <c r="M190" s="60"/>
      <c r="N190" s="60"/>
      <c r="O190" s="60"/>
      <c r="P190" s="60"/>
      <c r="Q190" s="60"/>
      <c r="R190" s="60"/>
      <c r="S190" s="77"/>
      <c r="T190" s="77"/>
      <c r="U190" s="77"/>
    </row>
    <row r="191" spans="2:21" s="78" customFormat="1" ht="15" customHeight="1">
      <c r="B191" s="77"/>
      <c r="I191" s="77"/>
      <c r="J191" s="60"/>
      <c r="K191" s="60"/>
      <c r="L191" s="60"/>
      <c r="M191" s="60"/>
      <c r="N191" s="60"/>
      <c r="O191" s="60"/>
      <c r="P191" s="60"/>
      <c r="Q191" s="60"/>
      <c r="R191" s="60"/>
      <c r="S191" s="77"/>
      <c r="T191" s="77"/>
      <c r="U191" s="77"/>
    </row>
    <row r="192" spans="2:21" s="78" customFormat="1" ht="15" customHeight="1">
      <c r="B192" s="77"/>
      <c r="I192" s="77"/>
      <c r="J192" s="60"/>
      <c r="K192" s="60"/>
      <c r="L192" s="60"/>
      <c r="M192" s="60"/>
      <c r="N192" s="60"/>
      <c r="O192" s="60"/>
      <c r="P192" s="60"/>
      <c r="Q192" s="60"/>
      <c r="R192" s="60"/>
      <c r="S192" s="77"/>
      <c r="T192" s="77"/>
      <c r="U192" s="77"/>
    </row>
    <row r="193" spans="2:21" s="78" customFormat="1" ht="15" customHeight="1">
      <c r="B193" s="77"/>
      <c r="I193" s="77"/>
      <c r="J193" s="60"/>
      <c r="K193" s="60"/>
      <c r="L193" s="60"/>
      <c r="M193" s="60"/>
      <c r="N193" s="60"/>
      <c r="O193" s="60"/>
      <c r="P193" s="60"/>
      <c r="Q193" s="60"/>
      <c r="R193" s="60"/>
      <c r="S193" s="77"/>
      <c r="T193" s="77"/>
      <c r="U193" s="77"/>
    </row>
    <row r="194" spans="2:21" s="78" customFormat="1" ht="15" customHeight="1">
      <c r="B194" s="77"/>
      <c r="I194" s="77"/>
      <c r="J194" s="60"/>
      <c r="K194" s="60"/>
      <c r="L194" s="60"/>
      <c r="M194" s="60"/>
      <c r="N194" s="60"/>
      <c r="O194" s="60"/>
      <c r="P194" s="60"/>
      <c r="Q194" s="60"/>
      <c r="R194" s="60"/>
      <c r="S194" s="77"/>
      <c r="T194" s="77"/>
      <c r="U194" s="77"/>
    </row>
    <row r="195" spans="2:21" s="78" customFormat="1" ht="15" customHeight="1">
      <c r="B195" s="77"/>
      <c r="I195" s="77"/>
      <c r="J195" s="60"/>
      <c r="K195" s="60"/>
      <c r="L195" s="60"/>
      <c r="M195" s="60"/>
      <c r="N195" s="60"/>
      <c r="O195" s="60"/>
      <c r="P195" s="60"/>
      <c r="Q195" s="60"/>
      <c r="R195" s="60"/>
      <c r="S195" s="77"/>
      <c r="T195" s="77"/>
      <c r="U195" s="77"/>
    </row>
    <row r="196" spans="2:21" s="78" customFormat="1" ht="15" customHeight="1">
      <c r="B196" s="77"/>
      <c r="I196" s="77"/>
      <c r="J196" s="60"/>
      <c r="K196" s="60"/>
      <c r="L196" s="60"/>
      <c r="M196" s="60"/>
      <c r="N196" s="60"/>
      <c r="O196" s="60"/>
      <c r="P196" s="60"/>
      <c r="Q196" s="60"/>
      <c r="R196" s="60"/>
      <c r="S196" s="77"/>
      <c r="T196" s="77"/>
      <c r="U196" s="77"/>
    </row>
    <row r="197" spans="2:21" s="78" customFormat="1" ht="15" customHeight="1">
      <c r="B197" s="77"/>
      <c r="I197" s="77"/>
      <c r="J197" s="60"/>
      <c r="K197" s="60"/>
      <c r="L197" s="60"/>
      <c r="M197" s="60"/>
      <c r="N197" s="60"/>
      <c r="O197" s="60"/>
      <c r="P197" s="60"/>
      <c r="Q197" s="60"/>
      <c r="R197" s="60"/>
      <c r="S197" s="77"/>
      <c r="T197" s="77"/>
      <c r="U197" s="77"/>
    </row>
    <row r="198" spans="2:21" s="78" customFormat="1" ht="15" customHeight="1">
      <c r="B198" s="77"/>
      <c r="I198" s="77"/>
      <c r="J198" s="60"/>
      <c r="K198" s="60"/>
      <c r="L198" s="60"/>
      <c r="M198" s="60"/>
      <c r="N198" s="60"/>
      <c r="O198" s="60"/>
      <c r="P198" s="60"/>
      <c r="Q198" s="60"/>
      <c r="R198" s="60"/>
      <c r="S198" s="77"/>
      <c r="T198" s="77"/>
      <c r="U198" s="77"/>
    </row>
    <row r="199" spans="2:21" s="78" customFormat="1" ht="15" customHeight="1">
      <c r="B199" s="77"/>
      <c r="I199" s="77"/>
      <c r="J199" s="60"/>
      <c r="K199" s="60"/>
      <c r="L199" s="60"/>
      <c r="M199" s="60"/>
      <c r="N199" s="60"/>
      <c r="O199" s="60"/>
      <c r="P199" s="60"/>
      <c r="Q199" s="60"/>
      <c r="R199" s="60"/>
      <c r="S199" s="77"/>
      <c r="T199" s="77"/>
      <c r="U199" s="77"/>
    </row>
    <row r="200" spans="2:21" s="78" customFormat="1" ht="15" customHeight="1">
      <c r="B200" s="77"/>
      <c r="I200" s="77"/>
      <c r="J200" s="60"/>
      <c r="K200" s="60"/>
      <c r="L200" s="60"/>
      <c r="M200" s="60"/>
      <c r="N200" s="60"/>
      <c r="O200" s="60"/>
      <c r="P200" s="60"/>
      <c r="Q200" s="60"/>
      <c r="R200" s="60"/>
      <c r="S200" s="77"/>
      <c r="T200" s="77"/>
      <c r="U200" s="77"/>
    </row>
    <row r="201" spans="2:21" s="78" customFormat="1" ht="15" customHeight="1">
      <c r="B201" s="77"/>
      <c r="I201" s="77"/>
      <c r="J201" s="60"/>
      <c r="K201" s="60"/>
      <c r="L201" s="60"/>
      <c r="M201" s="60"/>
      <c r="N201" s="60"/>
      <c r="O201" s="60"/>
      <c r="P201" s="60"/>
      <c r="Q201" s="60"/>
      <c r="R201" s="60"/>
      <c r="S201" s="77"/>
      <c r="T201" s="77"/>
      <c r="U201" s="77"/>
    </row>
    <row r="202" spans="2:21" s="78" customFormat="1" ht="15" customHeight="1">
      <c r="B202" s="77"/>
      <c r="I202" s="77"/>
      <c r="J202" s="60"/>
      <c r="K202" s="60"/>
      <c r="L202" s="60"/>
      <c r="M202" s="60"/>
      <c r="N202" s="60"/>
      <c r="O202" s="60"/>
      <c r="P202" s="60"/>
      <c r="Q202" s="60"/>
      <c r="R202" s="60"/>
      <c r="S202" s="77"/>
      <c r="T202" s="77"/>
      <c r="U202" s="77"/>
    </row>
    <row r="203" spans="2:21" s="78" customFormat="1" ht="15" customHeight="1">
      <c r="B203" s="77"/>
      <c r="I203" s="77"/>
      <c r="J203" s="60"/>
      <c r="K203" s="60"/>
      <c r="L203" s="60"/>
      <c r="M203" s="60"/>
      <c r="N203" s="60"/>
      <c r="O203" s="60"/>
      <c r="P203" s="60"/>
      <c r="Q203" s="60"/>
      <c r="R203" s="60"/>
      <c r="S203" s="77"/>
      <c r="T203" s="77"/>
      <c r="U203" s="77"/>
    </row>
    <row r="204" spans="2:21" s="78" customFormat="1" ht="15" customHeight="1">
      <c r="B204" s="77"/>
      <c r="I204" s="77"/>
      <c r="J204" s="60"/>
      <c r="K204" s="60"/>
      <c r="L204" s="60"/>
      <c r="M204" s="60"/>
      <c r="N204" s="60"/>
      <c r="O204" s="60"/>
      <c r="P204" s="60"/>
      <c r="Q204" s="60"/>
      <c r="R204" s="60"/>
      <c r="S204" s="77"/>
      <c r="T204" s="77"/>
      <c r="U204" s="77"/>
    </row>
    <row r="205" spans="2:21" s="78" customFormat="1" ht="15" customHeight="1">
      <c r="B205" s="77"/>
      <c r="I205" s="77"/>
      <c r="J205" s="60"/>
      <c r="K205" s="60"/>
      <c r="L205" s="60"/>
      <c r="M205" s="60"/>
      <c r="N205" s="60"/>
      <c r="O205" s="60"/>
      <c r="P205" s="60"/>
      <c r="Q205" s="60"/>
      <c r="R205" s="60"/>
      <c r="S205" s="77"/>
      <c r="T205" s="77"/>
      <c r="U205" s="77"/>
    </row>
    <row r="206" spans="2:21" s="78" customFormat="1" ht="15" customHeight="1">
      <c r="B206" s="77"/>
      <c r="I206" s="77"/>
      <c r="J206" s="60"/>
      <c r="K206" s="60"/>
      <c r="L206" s="60"/>
      <c r="M206" s="60"/>
      <c r="N206" s="60"/>
      <c r="O206" s="60"/>
      <c r="P206" s="60"/>
      <c r="Q206" s="60"/>
      <c r="R206" s="60"/>
      <c r="S206" s="77"/>
      <c r="T206" s="77"/>
      <c r="U206" s="77"/>
    </row>
    <row r="207" spans="2:21" s="78" customFormat="1" ht="15" customHeight="1">
      <c r="B207" s="77"/>
      <c r="I207" s="77"/>
      <c r="J207" s="60"/>
      <c r="K207" s="60"/>
      <c r="L207" s="60"/>
      <c r="M207" s="60"/>
      <c r="N207" s="60"/>
      <c r="O207" s="60"/>
      <c r="P207" s="60"/>
      <c r="Q207" s="60"/>
      <c r="R207" s="60"/>
      <c r="S207" s="77"/>
      <c r="T207" s="77"/>
      <c r="U207" s="77"/>
    </row>
    <row r="208" spans="2:21" s="78" customFormat="1" ht="15" customHeight="1">
      <c r="B208" s="77"/>
      <c r="I208" s="77"/>
      <c r="J208" s="60"/>
      <c r="K208" s="60"/>
      <c r="L208" s="60"/>
      <c r="M208" s="60"/>
      <c r="N208" s="60"/>
      <c r="O208" s="60"/>
      <c r="P208" s="60"/>
      <c r="Q208" s="60"/>
      <c r="R208" s="60"/>
      <c r="S208" s="77"/>
      <c r="T208" s="77"/>
      <c r="U208" s="77"/>
    </row>
    <row r="209" spans="2:21" s="78" customFormat="1" ht="15" customHeight="1">
      <c r="B209" s="77"/>
      <c r="I209" s="77"/>
      <c r="J209" s="60"/>
      <c r="K209" s="60"/>
      <c r="L209" s="60"/>
      <c r="M209" s="60"/>
      <c r="N209" s="60"/>
      <c r="O209" s="60"/>
      <c r="P209" s="60"/>
      <c r="Q209" s="60"/>
      <c r="R209" s="60"/>
      <c r="S209" s="77"/>
      <c r="T209" s="77"/>
      <c r="U209" s="77"/>
    </row>
    <row r="210" spans="2:21" s="78" customFormat="1" ht="15" customHeight="1">
      <c r="B210" s="77"/>
      <c r="I210" s="77"/>
      <c r="J210" s="60"/>
      <c r="K210" s="60"/>
      <c r="L210" s="60"/>
      <c r="M210" s="60"/>
      <c r="N210" s="60"/>
      <c r="O210" s="60"/>
      <c r="P210" s="60"/>
      <c r="Q210" s="60"/>
      <c r="R210" s="60"/>
      <c r="S210" s="77"/>
      <c r="T210" s="77"/>
      <c r="U210" s="77"/>
    </row>
    <row r="211" spans="2:21" s="78" customFormat="1" ht="15" customHeight="1">
      <c r="B211" s="77"/>
      <c r="I211" s="77"/>
      <c r="J211" s="60"/>
      <c r="K211" s="60"/>
      <c r="L211" s="60"/>
      <c r="M211" s="60"/>
      <c r="N211" s="60"/>
      <c r="O211" s="60"/>
      <c r="P211" s="60"/>
      <c r="Q211" s="60"/>
      <c r="R211" s="60"/>
      <c r="S211" s="77"/>
      <c r="T211" s="77"/>
      <c r="U211" s="77"/>
    </row>
    <row r="212" spans="2:21" s="78" customFormat="1" ht="15" customHeight="1">
      <c r="B212" s="77"/>
      <c r="I212" s="77"/>
      <c r="J212" s="60"/>
      <c r="K212" s="60"/>
      <c r="L212" s="60"/>
      <c r="M212" s="60"/>
      <c r="N212" s="60"/>
      <c r="O212" s="60"/>
      <c r="P212" s="60"/>
      <c r="Q212" s="60"/>
      <c r="R212" s="60"/>
      <c r="S212" s="77"/>
      <c r="T212" s="77"/>
      <c r="U212" s="77"/>
    </row>
    <row r="213" spans="2:21" s="78" customFormat="1" ht="15" customHeight="1">
      <c r="B213" s="77"/>
      <c r="I213" s="77"/>
      <c r="J213" s="60"/>
      <c r="K213" s="60"/>
      <c r="L213" s="60"/>
      <c r="M213" s="60"/>
      <c r="N213" s="60"/>
      <c r="O213" s="60"/>
      <c r="P213" s="60"/>
      <c r="Q213" s="60"/>
      <c r="R213" s="60"/>
      <c r="S213" s="77"/>
      <c r="T213" s="77"/>
      <c r="U213" s="77"/>
    </row>
    <row r="214" spans="2:21" s="78" customFormat="1" ht="15" customHeight="1">
      <c r="B214" s="77"/>
      <c r="I214" s="77"/>
      <c r="J214" s="60"/>
      <c r="K214" s="60"/>
      <c r="L214" s="60"/>
      <c r="M214" s="60"/>
      <c r="N214" s="60"/>
      <c r="O214" s="60"/>
      <c r="P214" s="60"/>
      <c r="Q214" s="60"/>
      <c r="R214" s="60"/>
      <c r="S214" s="77"/>
      <c r="T214" s="77"/>
      <c r="U214" s="77"/>
    </row>
    <row r="215" spans="2:21" s="78" customFormat="1" ht="15" customHeight="1">
      <c r="B215" s="77"/>
      <c r="I215" s="77"/>
      <c r="J215" s="60"/>
      <c r="K215" s="60"/>
      <c r="L215" s="60"/>
      <c r="M215" s="60"/>
      <c r="N215" s="60"/>
      <c r="O215" s="60"/>
      <c r="P215" s="60"/>
      <c r="Q215" s="60"/>
      <c r="R215" s="60"/>
      <c r="S215" s="77"/>
      <c r="T215" s="77"/>
      <c r="U215" s="77"/>
    </row>
    <row r="216" spans="2:21" s="78" customFormat="1" ht="15" customHeight="1">
      <c r="B216" s="77"/>
      <c r="I216" s="77"/>
      <c r="J216" s="60"/>
      <c r="K216" s="60"/>
      <c r="L216" s="60"/>
      <c r="M216" s="60"/>
      <c r="N216" s="60"/>
      <c r="O216" s="60"/>
      <c r="P216" s="60"/>
      <c r="Q216" s="60"/>
      <c r="R216" s="60"/>
      <c r="S216" s="77"/>
      <c r="T216" s="77"/>
      <c r="U216" s="77"/>
    </row>
    <row r="217" spans="2:21" s="78" customFormat="1" ht="15" customHeight="1">
      <c r="B217" s="77"/>
      <c r="I217" s="77"/>
      <c r="J217" s="60"/>
      <c r="K217" s="60"/>
      <c r="L217" s="60"/>
      <c r="M217" s="60"/>
      <c r="N217" s="60"/>
      <c r="O217" s="60"/>
      <c r="P217" s="60"/>
      <c r="Q217" s="60"/>
      <c r="R217" s="60"/>
      <c r="S217" s="77"/>
      <c r="T217" s="77"/>
      <c r="U217" s="77"/>
    </row>
    <row r="218" spans="2:21" s="78" customFormat="1" ht="15" customHeight="1">
      <c r="B218" s="77"/>
      <c r="I218" s="77"/>
      <c r="J218" s="60"/>
      <c r="K218" s="60"/>
      <c r="L218" s="60"/>
      <c r="M218" s="60"/>
      <c r="N218" s="60"/>
      <c r="O218" s="60"/>
      <c r="P218" s="60"/>
      <c r="Q218" s="60"/>
      <c r="R218" s="60"/>
      <c r="S218" s="77"/>
      <c r="T218" s="77"/>
      <c r="U218" s="77"/>
    </row>
    <row r="219" spans="2:21" s="78" customFormat="1" ht="15" customHeight="1">
      <c r="B219" s="77"/>
      <c r="I219" s="77"/>
      <c r="J219" s="60"/>
      <c r="K219" s="60"/>
      <c r="L219" s="60"/>
      <c r="M219" s="60"/>
      <c r="N219" s="60"/>
      <c r="O219" s="60"/>
      <c r="P219" s="60"/>
      <c r="Q219" s="60"/>
      <c r="R219" s="60"/>
      <c r="S219" s="77"/>
      <c r="T219" s="77"/>
      <c r="U219" s="77"/>
    </row>
    <row r="220" spans="2:21" s="78" customFormat="1" ht="15" customHeight="1">
      <c r="B220" s="77"/>
      <c r="I220" s="77"/>
      <c r="J220" s="60"/>
      <c r="K220" s="60"/>
      <c r="L220" s="60"/>
      <c r="M220" s="60"/>
      <c r="N220" s="60"/>
      <c r="O220" s="60"/>
      <c r="P220" s="60"/>
      <c r="Q220" s="60"/>
      <c r="R220" s="60"/>
      <c r="S220" s="77"/>
      <c r="T220" s="77"/>
      <c r="U220" s="77"/>
    </row>
    <row r="221" spans="2:21" s="78" customFormat="1" ht="15" customHeight="1">
      <c r="B221" s="77"/>
      <c r="I221" s="77"/>
      <c r="J221" s="60"/>
      <c r="K221" s="60"/>
      <c r="L221" s="60"/>
      <c r="M221" s="60"/>
      <c r="N221" s="60"/>
      <c r="O221" s="60"/>
      <c r="P221" s="60"/>
      <c r="Q221" s="60"/>
      <c r="R221" s="60"/>
      <c r="S221" s="99"/>
      <c r="T221" s="99"/>
      <c r="U221" s="99"/>
    </row>
    <row r="222" spans="2:21" s="78" customFormat="1" ht="15" customHeight="1">
      <c r="B222" s="77"/>
      <c r="I222" s="77"/>
      <c r="J222" s="60"/>
      <c r="K222" s="60"/>
      <c r="L222" s="60"/>
      <c r="M222" s="60"/>
      <c r="N222" s="60"/>
      <c r="O222" s="60"/>
      <c r="P222" s="60"/>
      <c r="Q222" s="60"/>
      <c r="R222" s="60"/>
      <c r="S222" s="99"/>
      <c r="T222" s="99"/>
      <c r="U222" s="99"/>
    </row>
    <row r="223" spans="2:21" s="78" customFormat="1" ht="15" customHeight="1">
      <c r="B223" s="77"/>
      <c r="I223" s="77"/>
      <c r="J223" s="60"/>
      <c r="K223" s="60"/>
      <c r="L223" s="60"/>
      <c r="M223" s="60"/>
      <c r="N223" s="60"/>
      <c r="O223" s="60"/>
      <c r="P223" s="60"/>
      <c r="Q223" s="60"/>
      <c r="R223" s="60"/>
      <c r="S223" s="99"/>
      <c r="T223" s="99"/>
      <c r="U223" s="99"/>
    </row>
    <row r="224" spans="2:21" s="78" customFormat="1" ht="15" customHeight="1">
      <c r="B224" s="77"/>
      <c r="I224" s="77"/>
      <c r="J224" s="60"/>
      <c r="K224" s="60"/>
      <c r="L224" s="60"/>
      <c r="M224" s="60"/>
      <c r="N224" s="60"/>
      <c r="O224" s="60"/>
      <c r="P224" s="60"/>
      <c r="Q224" s="60"/>
      <c r="R224" s="60"/>
      <c r="S224" s="99"/>
      <c r="T224" s="99"/>
      <c r="U224" s="99"/>
    </row>
    <row r="225" spans="2:21" s="78" customFormat="1" ht="15" customHeight="1">
      <c r="B225" s="77"/>
      <c r="I225" s="77"/>
      <c r="J225" s="60"/>
      <c r="K225" s="60"/>
      <c r="L225" s="60"/>
      <c r="M225" s="60"/>
      <c r="N225" s="60"/>
      <c r="O225" s="60"/>
      <c r="P225" s="60"/>
      <c r="Q225" s="60"/>
      <c r="R225" s="60"/>
      <c r="S225" s="99"/>
      <c r="T225" s="99"/>
      <c r="U225" s="99"/>
    </row>
    <row r="226" spans="2:21" s="78" customFormat="1" ht="15" customHeight="1">
      <c r="B226" s="77"/>
      <c r="I226" s="77"/>
      <c r="J226" s="60"/>
      <c r="K226" s="60"/>
      <c r="L226" s="60"/>
      <c r="M226" s="60"/>
      <c r="N226" s="60"/>
      <c r="O226" s="60"/>
      <c r="P226" s="60"/>
      <c r="Q226" s="60"/>
      <c r="R226" s="60"/>
      <c r="S226" s="99"/>
      <c r="T226" s="99"/>
      <c r="U226" s="99"/>
    </row>
    <row r="227" spans="2:21" s="78" customFormat="1" ht="15" customHeight="1">
      <c r="B227" s="77"/>
      <c r="I227" s="77"/>
      <c r="J227" s="60"/>
      <c r="K227" s="60"/>
      <c r="L227" s="60"/>
      <c r="M227" s="60"/>
      <c r="N227" s="60"/>
      <c r="O227" s="60"/>
      <c r="P227" s="60"/>
      <c r="Q227" s="60"/>
      <c r="R227" s="60"/>
      <c r="S227" s="99"/>
      <c r="T227" s="99"/>
      <c r="U227" s="99"/>
    </row>
    <row r="228" spans="2:21" s="78" customFormat="1" ht="15" customHeight="1">
      <c r="B228" s="77"/>
      <c r="I228" s="77"/>
      <c r="J228" s="60"/>
      <c r="K228" s="60"/>
      <c r="L228" s="60"/>
      <c r="M228" s="60"/>
      <c r="N228" s="60"/>
      <c r="O228" s="60"/>
      <c r="P228" s="60"/>
      <c r="Q228" s="60"/>
      <c r="R228" s="60"/>
      <c r="S228" s="99"/>
      <c r="T228" s="99"/>
      <c r="U228" s="99"/>
    </row>
    <row r="229" spans="2:21" s="78" customFormat="1" ht="15" customHeight="1">
      <c r="B229" s="77"/>
      <c r="I229" s="77"/>
      <c r="J229" s="60"/>
      <c r="K229" s="60"/>
      <c r="L229" s="60"/>
      <c r="M229" s="60"/>
      <c r="N229" s="60"/>
      <c r="O229" s="60"/>
      <c r="P229" s="60"/>
      <c r="Q229" s="60"/>
      <c r="R229" s="60"/>
      <c r="S229" s="99"/>
      <c r="T229" s="99"/>
      <c r="U229" s="99"/>
    </row>
    <row r="230" spans="2:21" s="78" customFormat="1" ht="15" customHeight="1">
      <c r="B230" s="77"/>
      <c r="I230" s="77"/>
      <c r="J230" s="60"/>
      <c r="K230" s="60"/>
      <c r="L230" s="60"/>
      <c r="M230" s="60"/>
      <c r="N230" s="60"/>
      <c r="O230" s="60"/>
      <c r="P230" s="60"/>
      <c r="Q230" s="60"/>
      <c r="R230" s="60"/>
      <c r="S230" s="99"/>
      <c r="T230" s="99"/>
      <c r="U230" s="99"/>
    </row>
    <row r="231" spans="2:21" s="78" customFormat="1" ht="15" customHeight="1">
      <c r="B231" s="77"/>
      <c r="I231" s="77"/>
      <c r="J231" s="60"/>
      <c r="K231" s="60"/>
      <c r="L231" s="60"/>
      <c r="M231" s="60"/>
      <c r="N231" s="60"/>
      <c r="O231" s="60"/>
      <c r="P231" s="60"/>
      <c r="Q231" s="60"/>
      <c r="R231" s="60"/>
      <c r="S231" s="99"/>
      <c r="T231" s="99"/>
      <c r="U231" s="99"/>
    </row>
    <row r="232" spans="2:21" s="78" customFormat="1" ht="15" customHeight="1">
      <c r="B232" s="77"/>
      <c r="I232" s="77"/>
      <c r="J232" s="60"/>
      <c r="K232" s="60"/>
      <c r="L232" s="60"/>
      <c r="M232" s="60"/>
      <c r="N232" s="60"/>
      <c r="O232" s="60"/>
      <c r="P232" s="60"/>
      <c r="Q232" s="60"/>
      <c r="R232" s="60"/>
      <c r="S232" s="99"/>
      <c r="T232" s="99"/>
      <c r="U232" s="99"/>
    </row>
    <row r="233" spans="2:21" s="78" customFormat="1" ht="15" customHeight="1">
      <c r="B233" s="77"/>
      <c r="I233" s="77"/>
      <c r="J233" s="60"/>
      <c r="K233" s="60"/>
      <c r="L233" s="60"/>
      <c r="M233" s="60"/>
      <c r="N233" s="60"/>
      <c r="O233" s="60"/>
      <c r="P233" s="60"/>
      <c r="Q233" s="60"/>
      <c r="R233" s="60"/>
      <c r="S233" s="99"/>
      <c r="T233" s="99"/>
      <c r="U233" s="99"/>
    </row>
    <row r="234" spans="2:21" s="78" customFormat="1" ht="15" customHeight="1">
      <c r="B234" s="77"/>
      <c r="I234" s="77"/>
      <c r="J234" s="60"/>
      <c r="K234" s="60"/>
      <c r="L234" s="60"/>
      <c r="M234" s="60"/>
      <c r="N234" s="60"/>
      <c r="O234" s="60"/>
      <c r="P234" s="60"/>
      <c r="Q234" s="60"/>
      <c r="R234" s="60"/>
      <c r="S234" s="99"/>
      <c r="T234" s="99"/>
      <c r="U234" s="99"/>
    </row>
    <row r="235" spans="2:21" s="78" customFormat="1" ht="15" customHeight="1">
      <c r="B235" s="77"/>
      <c r="I235" s="77"/>
      <c r="J235" s="60"/>
      <c r="K235" s="60"/>
      <c r="L235" s="60"/>
      <c r="M235" s="60"/>
      <c r="N235" s="60"/>
      <c r="O235" s="60"/>
      <c r="P235" s="60"/>
      <c r="Q235" s="60"/>
      <c r="R235" s="60"/>
      <c r="S235" s="99"/>
      <c r="T235" s="99"/>
      <c r="U235" s="99"/>
    </row>
    <row r="236" spans="2:21" s="78" customFormat="1" ht="15" customHeight="1">
      <c r="B236" s="77"/>
      <c r="I236" s="77"/>
      <c r="J236" s="60"/>
      <c r="K236" s="60"/>
      <c r="L236" s="60"/>
      <c r="M236" s="60"/>
      <c r="N236" s="60"/>
      <c r="O236" s="60"/>
      <c r="P236" s="60"/>
      <c r="Q236" s="60"/>
      <c r="R236" s="60"/>
      <c r="S236" s="99"/>
      <c r="T236" s="99"/>
      <c r="U236" s="99"/>
    </row>
    <row r="237" spans="2:21" s="78" customFormat="1" ht="15" customHeight="1">
      <c r="B237" s="77"/>
      <c r="I237" s="77"/>
      <c r="J237" s="60"/>
      <c r="K237" s="60"/>
      <c r="L237" s="60"/>
      <c r="M237" s="60"/>
      <c r="N237" s="60"/>
      <c r="O237" s="60"/>
      <c r="P237" s="60"/>
      <c r="Q237" s="60"/>
      <c r="R237" s="60"/>
      <c r="S237" s="99"/>
      <c r="T237" s="99"/>
      <c r="U237" s="99"/>
    </row>
    <row r="238" spans="2:21" s="78" customFormat="1" ht="15" customHeight="1">
      <c r="B238" s="77"/>
      <c r="I238" s="77"/>
      <c r="J238" s="60"/>
      <c r="K238" s="60"/>
      <c r="L238" s="60"/>
      <c r="M238" s="60"/>
      <c r="N238" s="60"/>
      <c r="O238" s="60"/>
      <c r="P238" s="60"/>
      <c r="Q238" s="60"/>
      <c r="R238" s="60"/>
      <c r="S238" s="99"/>
      <c r="T238" s="99"/>
      <c r="U238" s="99"/>
    </row>
    <row r="239" spans="2:21" s="78" customFormat="1" ht="15" customHeight="1">
      <c r="B239" s="77"/>
      <c r="I239" s="77"/>
      <c r="J239" s="60"/>
      <c r="K239" s="60"/>
      <c r="L239" s="60"/>
      <c r="M239" s="60"/>
      <c r="N239" s="60"/>
      <c r="O239" s="60"/>
      <c r="P239" s="60"/>
      <c r="Q239" s="60"/>
      <c r="R239" s="60"/>
      <c r="S239" s="99"/>
      <c r="T239" s="99"/>
      <c r="U239" s="99"/>
    </row>
    <row r="240" spans="2:21" s="78" customFormat="1" ht="15" customHeight="1">
      <c r="B240" s="77"/>
      <c r="I240" s="77"/>
      <c r="J240" s="60"/>
      <c r="K240" s="60"/>
      <c r="L240" s="60"/>
      <c r="M240" s="60"/>
      <c r="N240" s="60"/>
      <c r="O240" s="60"/>
      <c r="P240" s="60"/>
      <c r="Q240" s="60"/>
      <c r="R240" s="60"/>
      <c r="S240" s="99"/>
      <c r="T240" s="99"/>
      <c r="U240" s="99"/>
    </row>
    <row r="241" spans="2:21" s="78" customFormat="1" ht="15" customHeight="1">
      <c r="B241" s="77"/>
      <c r="I241" s="77"/>
      <c r="J241" s="60"/>
      <c r="K241" s="60"/>
      <c r="L241" s="60"/>
      <c r="M241" s="60"/>
      <c r="N241" s="60"/>
      <c r="O241" s="60"/>
      <c r="P241" s="60"/>
      <c r="Q241" s="60"/>
      <c r="R241" s="60"/>
      <c r="S241" s="99"/>
      <c r="T241" s="99"/>
      <c r="U241" s="99"/>
    </row>
    <row r="242" spans="2:21" s="78" customFormat="1" ht="15" customHeight="1">
      <c r="B242" s="77"/>
      <c r="I242" s="77"/>
      <c r="J242" s="60"/>
      <c r="K242" s="60"/>
      <c r="L242" s="60"/>
      <c r="M242" s="60"/>
      <c r="N242" s="60"/>
      <c r="O242" s="60"/>
      <c r="P242" s="60"/>
      <c r="Q242" s="60"/>
      <c r="R242" s="60"/>
      <c r="S242" s="99"/>
      <c r="T242" s="99"/>
      <c r="U242" s="99"/>
    </row>
    <row r="243" spans="2:21" s="78" customFormat="1" ht="15" customHeight="1">
      <c r="B243" s="77"/>
      <c r="I243" s="77"/>
      <c r="J243" s="60"/>
      <c r="K243" s="60"/>
      <c r="L243" s="60"/>
      <c r="M243" s="60"/>
      <c r="N243" s="60"/>
      <c r="O243" s="60"/>
      <c r="P243" s="60"/>
      <c r="Q243" s="60"/>
      <c r="R243" s="60"/>
      <c r="S243" s="99"/>
      <c r="T243" s="99"/>
      <c r="U243" s="99"/>
    </row>
    <row r="244" spans="2:21" s="78" customFormat="1" ht="15" customHeight="1">
      <c r="B244" s="77"/>
      <c r="I244" s="77"/>
      <c r="J244" s="60"/>
      <c r="K244" s="60"/>
      <c r="L244" s="60"/>
      <c r="M244" s="60"/>
      <c r="N244" s="60"/>
      <c r="O244" s="60"/>
      <c r="P244" s="60"/>
      <c r="Q244" s="60"/>
      <c r="R244" s="60"/>
      <c r="S244" s="99"/>
      <c r="T244" s="99"/>
      <c r="U244" s="99"/>
    </row>
    <row r="245" spans="2:21" s="78" customFormat="1" ht="15" customHeight="1">
      <c r="B245" s="77"/>
      <c r="I245" s="77"/>
      <c r="J245" s="60"/>
      <c r="K245" s="60"/>
      <c r="L245" s="60"/>
      <c r="M245" s="60"/>
      <c r="N245" s="60"/>
      <c r="O245" s="60"/>
      <c r="P245" s="60"/>
      <c r="Q245" s="60"/>
      <c r="R245" s="60"/>
      <c r="S245" s="99"/>
      <c r="T245" s="99"/>
      <c r="U245" s="99"/>
    </row>
    <row r="246" spans="2:21" s="78" customFormat="1" ht="15" customHeight="1">
      <c r="B246" s="77"/>
      <c r="I246" s="77"/>
      <c r="J246" s="60"/>
      <c r="K246" s="60"/>
      <c r="L246" s="60"/>
      <c r="M246" s="60"/>
      <c r="N246" s="60"/>
      <c r="O246" s="60"/>
      <c r="P246" s="60"/>
      <c r="Q246" s="60"/>
      <c r="R246" s="60"/>
      <c r="S246" s="99"/>
      <c r="T246" s="99"/>
      <c r="U246" s="99"/>
    </row>
    <row r="247" spans="2:21" s="78" customFormat="1" ht="15" customHeight="1">
      <c r="B247" s="77"/>
      <c r="I247" s="77"/>
      <c r="J247" s="60"/>
      <c r="K247" s="60"/>
      <c r="L247" s="60"/>
      <c r="M247" s="60"/>
      <c r="N247" s="60"/>
      <c r="O247" s="60"/>
      <c r="P247" s="60"/>
      <c r="Q247" s="60"/>
      <c r="R247" s="60"/>
      <c r="S247" s="99"/>
      <c r="T247" s="99"/>
      <c r="U247" s="99"/>
    </row>
    <row r="248" spans="2:21" s="78" customFormat="1" ht="15" customHeight="1">
      <c r="B248" s="77"/>
      <c r="I248" s="77"/>
      <c r="J248" s="60"/>
      <c r="K248" s="60"/>
      <c r="L248" s="60"/>
      <c r="M248" s="60"/>
      <c r="N248" s="60"/>
      <c r="O248" s="60"/>
      <c r="P248" s="60"/>
      <c r="Q248" s="60"/>
      <c r="R248" s="60"/>
      <c r="S248" s="99"/>
      <c r="T248" s="99"/>
      <c r="U248" s="99"/>
    </row>
    <row r="249" spans="2:21" s="78" customFormat="1" ht="15" customHeight="1">
      <c r="B249" s="77"/>
      <c r="I249" s="77"/>
      <c r="J249" s="60"/>
      <c r="K249" s="60"/>
      <c r="L249" s="60"/>
      <c r="M249" s="60"/>
      <c r="N249" s="60"/>
      <c r="O249" s="60"/>
      <c r="P249" s="60"/>
      <c r="Q249" s="60"/>
      <c r="R249" s="60"/>
      <c r="S249" s="99"/>
      <c r="T249" s="99"/>
      <c r="U249" s="99"/>
    </row>
    <row r="250" spans="2:21" s="78" customFormat="1" ht="15" customHeight="1">
      <c r="B250" s="77"/>
      <c r="I250" s="77"/>
      <c r="J250" s="60"/>
      <c r="K250" s="60"/>
      <c r="L250" s="60"/>
      <c r="M250" s="60"/>
      <c r="N250" s="60"/>
      <c r="O250" s="60"/>
      <c r="P250" s="60"/>
      <c r="Q250" s="60"/>
      <c r="R250" s="60"/>
      <c r="S250" s="99"/>
      <c r="T250" s="99"/>
      <c r="U250" s="99"/>
    </row>
    <row r="251" spans="2:21" s="78" customFormat="1" ht="15" customHeight="1">
      <c r="B251" s="77"/>
      <c r="I251" s="77"/>
      <c r="J251" s="60"/>
      <c r="K251" s="60"/>
      <c r="L251" s="60"/>
      <c r="M251" s="60"/>
      <c r="N251" s="60"/>
      <c r="O251" s="60"/>
      <c r="P251" s="60"/>
      <c r="Q251" s="60"/>
      <c r="R251" s="60"/>
      <c r="S251" s="99"/>
      <c r="T251" s="99"/>
      <c r="U251" s="99"/>
    </row>
    <row r="252" spans="2:21" s="78" customFormat="1" ht="15" customHeight="1">
      <c r="B252" s="77"/>
      <c r="I252" s="77"/>
      <c r="J252" s="60"/>
      <c r="K252" s="60"/>
      <c r="L252" s="60"/>
      <c r="M252" s="60"/>
      <c r="N252" s="60"/>
      <c r="O252" s="60"/>
      <c r="P252" s="60"/>
      <c r="Q252" s="60"/>
      <c r="R252" s="60"/>
      <c r="S252" s="99"/>
      <c r="T252" s="99"/>
      <c r="U252" s="99"/>
    </row>
    <row r="253" spans="2:21" s="78" customFormat="1" ht="15" customHeight="1">
      <c r="B253" s="77"/>
      <c r="I253" s="77"/>
      <c r="J253" s="60"/>
      <c r="K253" s="60"/>
      <c r="L253" s="60"/>
      <c r="M253" s="60"/>
      <c r="N253" s="60"/>
      <c r="O253" s="60"/>
      <c r="P253" s="60"/>
      <c r="Q253" s="60"/>
      <c r="R253" s="60"/>
      <c r="S253" s="99"/>
      <c r="T253" s="99"/>
      <c r="U253" s="99"/>
    </row>
    <row r="254" spans="2:21" s="78" customFormat="1" ht="15" customHeight="1">
      <c r="B254" s="77"/>
      <c r="I254" s="77"/>
      <c r="J254" s="60"/>
      <c r="K254" s="60"/>
      <c r="L254" s="60"/>
      <c r="M254" s="60"/>
      <c r="N254" s="60"/>
      <c r="O254" s="60"/>
      <c r="P254" s="60"/>
      <c r="Q254" s="60"/>
      <c r="R254" s="60"/>
      <c r="S254" s="99"/>
      <c r="T254" s="99"/>
      <c r="U254" s="99"/>
    </row>
    <row r="255" spans="2:21" s="78" customFormat="1" ht="15" customHeight="1">
      <c r="B255" s="77"/>
      <c r="I255" s="77"/>
      <c r="J255" s="60"/>
      <c r="K255" s="60"/>
      <c r="L255" s="60"/>
      <c r="M255" s="60"/>
      <c r="N255" s="60"/>
      <c r="O255" s="60"/>
      <c r="P255" s="60"/>
      <c r="Q255" s="60"/>
      <c r="R255" s="60"/>
      <c r="S255" s="99"/>
      <c r="T255" s="99"/>
      <c r="U255" s="99"/>
    </row>
    <row r="256" spans="2:21" s="78" customFormat="1" ht="15" customHeight="1">
      <c r="B256" s="77"/>
      <c r="I256" s="77"/>
      <c r="J256" s="60"/>
      <c r="K256" s="60"/>
      <c r="L256" s="60"/>
      <c r="M256" s="60"/>
      <c r="N256" s="60"/>
      <c r="O256" s="60"/>
      <c r="P256" s="60"/>
      <c r="Q256" s="60"/>
      <c r="R256" s="60"/>
      <c r="S256" s="99"/>
      <c r="T256" s="99"/>
      <c r="U256" s="99"/>
    </row>
    <row r="257" spans="2:21" s="78" customFormat="1" ht="15" customHeight="1">
      <c r="B257" s="77"/>
      <c r="I257" s="77"/>
      <c r="J257" s="60"/>
      <c r="K257" s="60"/>
      <c r="L257" s="60"/>
      <c r="M257" s="60"/>
      <c r="N257" s="60"/>
      <c r="O257" s="60"/>
      <c r="P257" s="60"/>
      <c r="Q257" s="60"/>
      <c r="R257" s="60"/>
      <c r="S257" s="99"/>
      <c r="T257" s="99"/>
      <c r="U257" s="99"/>
    </row>
    <row r="258" spans="2:21" s="78" customFormat="1" ht="15" customHeight="1">
      <c r="B258" s="77"/>
      <c r="I258" s="77"/>
      <c r="J258" s="60"/>
      <c r="K258" s="60"/>
      <c r="L258" s="60"/>
      <c r="M258" s="60"/>
      <c r="N258" s="60"/>
      <c r="O258" s="60"/>
      <c r="P258" s="60"/>
      <c r="Q258" s="60"/>
      <c r="R258" s="60"/>
      <c r="S258" s="99"/>
      <c r="T258" s="99"/>
      <c r="U258" s="99"/>
    </row>
    <row r="259" spans="2:21" s="78" customFormat="1" ht="15" customHeight="1">
      <c r="B259" s="77"/>
      <c r="I259" s="77"/>
      <c r="J259" s="60"/>
      <c r="K259" s="60"/>
      <c r="L259" s="60"/>
      <c r="M259" s="60"/>
      <c r="N259" s="60"/>
      <c r="O259" s="60"/>
      <c r="P259" s="60"/>
      <c r="Q259" s="60"/>
      <c r="R259" s="60"/>
      <c r="S259" s="99"/>
      <c r="T259" s="99"/>
      <c r="U259" s="99"/>
    </row>
    <row r="260" spans="2:21" s="78" customFormat="1" ht="15" customHeight="1">
      <c r="B260" s="77"/>
      <c r="I260" s="77"/>
      <c r="J260" s="60"/>
      <c r="K260" s="60"/>
      <c r="L260" s="60"/>
      <c r="M260" s="60"/>
      <c r="N260" s="60"/>
      <c r="O260" s="60"/>
      <c r="P260" s="60"/>
      <c r="Q260" s="60"/>
      <c r="R260" s="60"/>
      <c r="S260" s="99"/>
      <c r="T260" s="99"/>
      <c r="U260" s="99"/>
    </row>
    <row r="261" spans="19:21" ht="21.75">
      <c r="S261" s="99"/>
      <c r="T261" s="99"/>
      <c r="U261" s="99"/>
    </row>
    <row r="262" spans="19:21" ht="21.75">
      <c r="S262" s="99"/>
      <c r="T262" s="99"/>
      <c r="U262" s="99"/>
    </row>
    <row r="263" spans="19:21" ht="21.75">
      <c r="S263" s="99"/>
      <c r="T263" s="99"/>
      <c r="U263" s="99"/>
    </row>
    <row r="264" spans="19:21" ht="21.75">
      <c r="S264" s="99"/>
      <c r="T264" s="99"/>
      <c r="U264" s="99"/>
    </row>
    <row r="265" spans="19:21" ht="21.75">
      <c r="S265" s="99"/>
      <c r="T265" s="99"/>
      <c r="U265" s="99"/>
    </row>
    <row r="266" spans="19:21" ht="21.75">
      <c r="S266" s="99"/>
      <c r="T266" s="99"/>
      <c r="U266" s="99"/>
    </row>
    <row r="267" spans="19:21" ht="21.75">
      <c r="S267" s="99"/>
      <c r="T267" s="99"/>
      <c r="U267" s="99"/>
    </row>
    <row r="268" spans="19:21" ht="21.75">
      <c r="S268" s="99"/>
      <c r="T268" s="99"/>
      <c r="U268" s="99"/>
    </row>
    <row r="269" spans="19:21" ht="21.75">
      <c r="S269" s="99"/>
      <c r="T269" s="99"/>
      <c r="U269" s="99"/>
    </row>
    <row r="270" spans="19:21" ht="21.75">
      <c r="S270" s="99"/>
      <c r="T270" s="99"/>
      <c r="U270" s="99"/>
    </row>
    <row r="271" spans="19:21" ht="21.75">
      <c r="S271" s="99"/>
      <c r="T271" s="99"/>
      <c r="U271" s="99"/>
    </row>
    <row r="272" spans="19:21" ht="21.75">
      <c r="S272" s="99"/>
      <c r="T272" s="99"/>
      <c r="U272" s="9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4" header="0.4" footer="0.1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Z238"/>
  <sheetViews>
    <sheetView zoomScale="130" zoomScaleNormal="130" zoomScalePageLayoutView="0" workbookViewId="0" topLeftCell="A1">
      <selection activeCell="C2" sqref="C2"/>
    </sheetView>
  </sheetViews>
  <sheetFormatPr defaultColWidth="9.140625" defaultRowHeight="21.75"/>
  <cols>
    <col min="1" max="1" width="9.140625" style="154" customWidth="1"/>
    <col min="2" max="2" width="9.140625" style="60" customWidth="1"/>
    <col min="3" max="3" width="9.140625" style="154" customWidth="1"/>
    <col min="4" max="4" width="11.57421875" style="60" customWidth="1"/>
    <col min="5" max="5" width="9.57421875" style="60" customWidth="1"/>
    <col min="6" max="6" width="9.8515625" style="60" customWidth="1"/>
    <col min="7" max="7" width="11.7109375" style="60" customWidth="1"/>
    <col min="8" max="8" width="10.7109375" style="154" customWidth="1"/>
    <col min="9" max="9" width="22.421875" style="99" customWidth="1"/>
    <col min="10" max="10" width="9.140625" style="60" customWidth="1"/>
    <col min="11" max="11" width="10.7109375" style="60" customWidth="1"/>
    <col min="12" max="12" width="10.140625" style="60" customWidth="1"/>
    <col min="13" max="13" width="9.140625" style="60" customWidth="1"/>
    <col min="14" max="14" width="10.140625" style="60" customWidth="1"/>
    <col min="15" max="15" width="9.7109375" style="60" customWidth="1"/>
    <col min="16" max="16384" width="9.140625" style="60" customWidth="1"/>
  </cols>
  <sheetData>
    <row r="1" spans="1:9" s="54" customFormat="1" ht="21" customHeight="1">
      <c r="A1" s="111" t="s">
        <v>48</v>
      </c>
      <c r="C1" s="112"/>
      <c r="H1" s="112"/>
      <c r="I1" s="53" t="s">
        <v>0</v>
      </c>
    </row>
    <row r="2" spans="1:9" s="54" customFormat="1" ht="21" customHeight="1">
      <c r="A2" s="114" t="s">
        <v>1</v>
      </c>
      <c r="B2" s="53"/>
      <c r="C2" s="116"/>
      <c r="D2" s="155"/>
      <c r="E2" s="156"/>
      <c r="F2" s="155"/>
      <c r="G2" s="157"/>
      <c r="H2" s="117"/>
      <c r="I2" s="52"/>
    </row>
    <row r="3" spans="1:21" s="62" customFormat="1" ht="15" customHeight="1">
      <c r="A3" s="123"/>
      <c r="B3" s="58"/>
      <c r="C3" s="125"/>
      <c r="D3" s="158"/>
      <c r="E3" s="159"/>
      <c r="F3" s="158"/>
      <c r="G3" s="160"/>
      <c r="H3" s="126"/>
      <c r="I3" s="58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</row>
    <row r="4" spans="1:21" s="62" customFormat="1" ht="26.2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  <c r="Q4" s="64"/>
      <c r="R4" s="64"/>
      <c r="S4" s="61"/>
      <c r="T4" s="61"/>
      <c r="U4" s="61"/>
    </row>
    <row r="5" spans="1:21" s="62" customFormat="1" ht="4.5" customHeight="1">
      <c r="A5" s="123"/>
      <c r="B5" s="58"/>
      <c r="C5" s="125"/>
      <c r="D5" s="158"/>
      <c r="E5" s="159"/>
      <c r="F5" s="158"/>
      <c r="G5" s="160"/>
      <c r="H5" s="126"/>
      <c r="I5" s="58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</row>
    <row r="6" spans="1:9" s="54" customFormat="1" ht="22.5" customHeight="1">
      <c r="A6" s="114" t="s">
        <v>3</v>
      </c>
      <c r="B6" s="53"/>
      <c r="C6" s="112"/>
      <c r="D6" s="51" t="s">
        <v>34</v>
      </c>
      <c r="E6" s="53"/>
      <c r="F6" s="53"/>
      <c r="G6" s="161" t="s">
        <v>35</v>
      </c>
      <c r="H6" s="112"/>
      <c r="I6" s="53"/>
    </row>
    <row r="7" spans="1:9" s="54" customFormat="1" ht="22.5" customHeight="1">
      <c r="A7" s="114" t="s">
        <v>36</v>
      </c>
      <c r="B7" s="53"/>
      <c r="C7" s="112"/>
      <c r="D7" s="51" t="s">
        <v>7</v>
      </c>
      <c r="E7" s="53"/>
      <c r="F7" s="53"/>
      <c r="G7" s="161" t="s">
        <v>37</v>
      </c>
      <c r="H7" s="112"/>
      <c r="I7" s="53"/>
    </row>
    <row r="8" spans="1:9" s="54" customFormat="1" ht="22.5" customHeight="1">
      <c r="A8" s="114" t="s">
        <v>9</v>
      </c>
      <c r="B8" s="53"/>
      <c r="C8" s="130">
        <v>210.9</v>
      </c>
      <c r="D8" s="51" t="s">
        <v>26</v>
      </c>
      <c r="F8" s="53"/>
      <c r="G8" s="162" t="s">
        <v>54</v>
      </c>
      <c r="H8" s="112"/>
      <c r="I8" s="53"/>
    </row>
    <row r="9" spans="1:26" s="54" customFormat="1" ht="22.5" customHeight="1">
      <c r="A9" s="132" t="s">
        <v>32</v>
      </c>
      <c r="B9" s="69" t="s">
        <v>11</v>
      </c>
      <c r="C9" s="133" t="s">
        <v>11</v>
      </c>
      <c r="D9" s="69" t="s">
        <v>12</v>
      </c>
      <c r="E9" s="69" t="s">
        <v>13</v>
      </c>
      <c r="F9" s="69" t="s">
        <v>14</v>
      </c>
      <c r="G9" s="69" t="s">
        <v>15</v>
      </c>
      <c r="H9" s="133" t="s">
        <v>16</v>
      </c>
      <c r="I9" s="68" t="s">
        <v>33</v>
      </c>
      <c r="X9" s="70"/>
      <c r="Y9" s="70"/>
      <c r="Z9" s="70"/>
    </row>
    <row r="10" spans="1:26" s="54" customFormat="1" ht="22.5" customHeight="1">
      <c r="A10" s="134"/>
      <c r="B10" s="163" t="s">
        <v>26</v>
      </c>
      <c r="C10" s="136" t="s">
        <v>10</v>
      </c>
      <c r="D10" s="72" t="s">
        <v>17</v>
      </c>
      <c r="E10" s="72" t="s">
        <v>18</v>
      </c>
      <c r="F10" s="72" t="s">
        <v>19</v>
      </c>
      <c r="G10" s="72" t="s">
        <v>20</v>
      </c>
      <c r="H10" s="136" t="s">
        <v>21</v>
      </c>
      <c r="I10" s="71"/>
      <c r="X10" s="70"/>
      <c r="Y10" s="70"/>
      <c r="Z10" s="70"/>
    </row>
    <row r="11" spans="1:9" s="77" customFormat="1" ht="21" customHeight="1">
      <c r="A11" s="73" t="s">
        <v>62</v>
      </c>
      <c r="B11" s="74">
        <v>0.7</v>
      </c>
      <c r="C11" s="138">
        <f aca="true" t="shared" si="0" ref="C11:C45">$C$8+B11</f>
        <v>211.6</v>
      </c>
      <c r="D11" s="74" t="s">
        <v>63</v>
      </c>
      <c r="E11" s="74">
        <v>54.85</v>
      </c>
      <c r="F11" s="74">
        <v>12.09</v>
      </c>
      <c r="G11" s="75">
        <f aca="true" t="shared" si="1" ref="G11:G45">H11/F11</f>
        <v>0.5540115798180315</v>
      </c>
      <c r="H11" s="138">
        <v>6.698</v>
      </c>
      <c r="I11" s="76" t="s">
        <v>332</v>
      </c>
    </row>
    <row r="12" spans="1:9" s="77" customFormat="1" ht="21" customHeight="1">
      <c r="A12" s="79" t="s">
        <v>56</v>
      </c>
      <c r="B12" s="80">
        <v>1.05</v>
      </c>
      <c r="C12" s="86">
        <f t="shared" si="0"/>
        <v>211.95000000000002</v>
      </c>
      <c r="D12" s="80" t="s">
        <v>64</v>
      </c>
      <c r="E12" s="80">
        <v>59</v>
      </c>
      <c r="F12" s="80">
        <v>30.53</v>
      </c>
      <c r="G12" s="81">
        <f t="shared" si="1"/>
        <v>1.3191614805109728</v>
      </c>
      <c r="H12" s="86">
        <v>40.274</v>
      </c>
      <c r="I12" s="82" t="s">
        <v>49</v>
      </c>
    </row>
    <row r="13" spans="1:9" s="77" customFormat="1" ht="21" customHeight="1">
      <c r="A13" s="79" t="s">
        <v>69</v>
      </c>
      <c r="B13" s="80">
        <v>0.73</v>
      </c>
      <c r="C13" s="86">
        <f t="shared" si="0"/>
        <v>211.63</v>
      </c>
      <c r="D13" s="80" t="s">
        <v>89</v>
      </c>
      <c r="E13" s="80">
        <v>56</v>
      </c>
      <c r="F13" s="80">
        <v>15.32</v>
      </c>
      <c r="G13" s="81">
        <f t="shared" si="1"/>
        <v>0.6404699738903393</v>
      </c>
      <c r="H13" s="86">
        <v>9.812</v>
      </c>
      <c r="I13" s="82" t="s">
        <v>49</v>
      </c>
    </row>
    <row r="14" spans="1:9" s="77" customFormat="1" ht="21" customHeight="1">
      <c r="A14" s="79" t="s">
        <v>88</v>
      </c>
      <c r="B14" s="80">
        <v>0.88</v>
      </c>
      <c r="C14" s="86">
        <f t="shared" si="0"/>
        <v>211.78</v>
      </c>
      <c r="D14" s="80" t="s">
        <v>90</v>
      </c>
      <c r="E14" s="80">
        <v>57</v>
      </c>
      <c r="F14" s="88">
        <v>20.71</v>
      </c>
      <c r="G14" s="81">
        <f t="shared" si="1"/>
        <v>0.8881699661999033</v>
      </c>
      <c r="H14" s="86">
        <v>18.394</v>
      </c>
      <c r="I14" s="82" t="s">
        <v>49</v>
      </c>
    </row>
    <row r="15" spans="1:9" s="77" customFormat="1" ht="21" customHeight="1">
      <c r="A15" s="79" t="s">
        <v>71</v>
      </c>
      <c r="B15" s="80">
        <v>0.74</v>
      </c>
      <c r="C15" s="86">
        <f t="shared" si="0"/>
        <v>211.64000000000001</v>
      </c>
      <c r="D15" s="80" t="s">
        <v>91</v>
      </c>
      <c r="E15" s="80">
        <v>56.35</v>
      </c>
      <c r="F15" s="89">
        <v>14.93</v>
      </c>
      <c r="G15" s="81">
        <f t="shared" si="1"/>
        <v>0.645813797722706</v>
      </c>
      <c r="H15" s="86">
        <v>9.642</v>
      </c>
      <c r="I15" s="82" t="s">
        <v>49</v>
      </c>
    </row>
    <row r="16" spans="1:9" s="77" customFormat="1" ht="21" customHeight="1">
      <c r="A16" s="79" t="s">
        <v>85</v>
      </c>
      <c r="B16" s="80">
        <v>0.79</v>
      </c>
      <c r="C16" s="86">
        <f t="shared" si="0"/>
        <v>211.69</v>
      </c>
      <c r="D16" s="80" t="s">
        <v>92</v>
      </c>
      <c r="E16" s="80">
        <v>56.6</v>
      </c>
      <c r="F16" s="80">
        <v>19.47</v>
      </c>
      <c r="G16" s="81">
        <f t="shared" si="1"/>
        <v>0.6971751412429379</v>
      </c>
      <c r="H16" s="86">
        <v>13.574</v>
      </c>
      <c r="I16" s="82" t="s">
        <v>49</v>
      </c>
    </row>
    <row r="17" spans="1:9" s="77" customFormat="1" ht="21" customHeight="1">
      <c r="A17" s="79" t="s">
        <v>120</v>
      </c>
      <c r="B17" s="80">
        <v>0.77</v>
      </c>
      <c r="C17" s="86">
        <f t="shared" si="0"/>
        <v>211.67000000000002</v>
      </c>
      <c r="D17" s="80" t="s">
        <v>124</v>
      </c>
      <c r="E17" s="80">
        <v>56.7</v>
      </c>
      <c r="F17" s="80">
        <v>17.57</v>
      </c>
      <c r="G17" s="81">
        <f t="shared" si="1"/>
        <v>0.5969834945930563</v>
      </c>
      <c r="H17" s="86">
        <v>10.489</v>
      </c>
      <c r="I17" s="82" t="s">
        <v>49</v>
      </c>
    </row>
    <row r="18" spans="1:9" s="77" customFormat="1" ht="21" customHeight="1">
      <c r="A18" s="79" t="s">
        <v>121</v>
      </c>
      <c r="B18" s="80">
        <v>0.73</v>
      </c>
      <c r="C18" s="86">
        <f t="shared" si="0"/>
        <v>211.63</v>
      </c>
      <c r="D18" s="80" t="s">
        <v>125</v>
      </c>
      <c r="E18" s="80">
        <v>56.1</v>
      </c>
      <c r="F18" s="80">
        <v>14.61</v>
      </c>
      <c r="G18" s="81">
        <f t="shared" si="1"/>
        <v>0.6101984941820671</v>
      </c>
      <c r="H18" s="86">
        <v>8.915</v>
      </c>
      <c r="I18" s="82" t="s">
        <v>49</v>
      </c>
    </row>
    <row r="19" spans="1:9" s="77" customFormat="1" ht="21" customHeight="1">
      <c r="A19" s="79" t="s">
        <v>122</v>
      </c>
      <c r="B19" s="80">
        <v>0.88</v>
      </c>
      <c r="C19" s="86">
        <f t="shared" si="0"/>
        <v>211.78</v>
      </c>
      <c r="D19" s="80" t="s">
        <v>126</v>
      </c>
      <c r="E19" s="80">
        <v>57.25</v>
      </c>
      <c r="F19" s="80">
        <v>20.39</v>
      </c>
      <c r="G19" s="81">
        <f t="shared" si="1"/>
        <v>0.9534085335948995</v>
      </c>
      <c r="H19" s="86">
        <v>19.44</v>
      </c>
      <c r="I19" s="82" t="s">
        <v>49</v>
      </c>
    </row>
    <row r="20" spans="1:9" s="77" customFormat="1" ht="21" customHeight="1">
      <c r="A20" s="79" t="s">
        <v>123</v>
      </c>
      <c r="B20" s="80">
        <v>0.82</v>
      </c>
      <c r="C20" s="86">
        <f t="shared" si="0"/>
        <v>211.72</v>
      </c>
      <c r="D20" s="80" t="s">
        <v>127</v>
      </c>
      <c r="E20" s="80">
        <v>57.2</v>
      </c>
      <c r="F20" s="80">
        <v>19.25</v>
      </c>
      <c r="G20" s="81">
        <f t="shared" si="1"/>
        <v>0.8121038961038961</v>
      </c>
      <c r="H20" s="86">
        <v>15.633</v>
      </c>
      <c r="I20" s="82" t="s">
        <v>49</v>
      </c>
    </row>
    <row r="21" spans="1:9" s="77" customFormat="1" ht="21" customHeight="1">
      <c r="A21" s="79" t="s">
        <v>139</v>
      </c>
      <c r="B21" s="80">
        <v>0.68</v>
      </c>
      <c r="C21" s="86">
        <f t="shared" si="0"/>
        <v>211.58</v>
      </c>
      <c r="D21" s="80" t="s">
        <v>155</v>
      </c>
      <c r="E21" s="80">
        <v>55.4</v>
      </c>
      <c r="F21" s="80">
        <v>12.35</v>
      </c>
      <c r="G21" s="81">
        <f t="shared" si="1"/>
        <v>0.4978947368421053</v>
      </c>
      <c r="H21" s="86">
        <v>6.149</v>
      </c>
      <c r="I21" s="82" t="s">
        <v>49</v>
      </c>
    </row>
    <row r="22" spans="1:9" s="77" customFormat="1" ht="21" customHeight="1">
      <c r="A22" s="79" t="s">
        <v>138</v>
      </c>
      <c r="B22" s="80">
        <v>1.28</v>
      </c>
      <c r="C22" s="86">
        <f t="shared" si="0"/>
        <v>212.18</v>
      </c>
      <c r="D22" s="80" t="s">
        <v>156</v>
      </c>
      <c r="E22" s="80">
        <v>59.3</v>
      </c>
      <c r="F22" s="80">
        <v>41.31</v>
      </c>
      <c r="G22" s="81">
        <f t="shared" si="1"/>
        <v>1.4367465504720405</v>
      </c>
      <c r="H22" s="86">
        <v>59.352</v>
      </c>
      <c r="I22" s="82" t="s">
        <v>49</v>
      </c>
    </row>
    <row r="23" spans="1:9" s="77" customFormat="1" ht="21" customHeight="1">
      <c r="A23" s="79" t="s">
        <v>154</v>
      </c>
      <c r="B23" s="80">
        <v>0.88</v>
      </c>
      <c r="C23" s="86">
        <f t="shared" si="0"/>
        <v>211.78</v>
      </c>
      <c r="D23" s="80" t="s">
        <v>157</v>
      </c>
      <c r="E23" s="80">
        <v>56.35</v>
      </c>
      <c r="F23" s="80">
        <v>23.55</v>
      </c>
      <c r="G23" s="81">
        <f t="shared" si="1"/>
        <v>1.0185138004246284</v>
      </c>
      <c r="H23" s="86">
        <v>23.986</v>
      </c>
      <c r="I23" s="82" t="s">
        <v>49</v>
      </c>
    </row>
    <row r="24" spans="1:9" s="77" customFormat="1" ht="21" customHeight="1">
      <c r="A24" s="79" t="s">
        <v>141</v>
      </c>
      <c r="B24" s="80">
        <v>1.35</v>
      </c>
      <c r="C24" s="86">
        <f t="shared" si="0"/>
        <v>212.25</v>
      </c>
      <c r="D24" s="80" t="s">
        <v>158</v>
      </c>
      <c r="E24" s="80">
        <v>60</v>
      </c>
      <c r="F24" s="80">
        <v>45.28</v>
      </c>
      <c r="G24" s="81">
        <f t="shared" si="1"/>
        <v>1.4405256183745583</v>
      </c>
      <c r="H24" s="86">
        <v>65.227</v>
      </c>
      <c r="I24" s="82" t="s">
        <v>49</v>
      </c>
    </row>
    <row r="25" spans="1:9" s="77" customFormat="1" ht="21" customHeight="1">
      <c r="A25" s="79" t="s">
        <v>142</v>
      </c>
      <c r="B25" s="80">
        <v>2.01</v>
      </c>
      <c r="C25" s="86">
        <f t="shared" si="0"/>
        <v>212.91</v>
      </c>
      <c r="D25" s="80" t="s">
        <v>158</v>
      </c>
      <c r="E25" s="80">
        <v>63.8</v>
      </c>
      <c r="F25" s="80">
        <v>93.59</v>
      </c>
      <c r="G25" s="81">
        <f t="shared" si="1"/>
        <v>1.599337536061545</v>
      </c>
      <c r="H25" s="86">
        <v>149.682</v>
      </c>
      <c r="I25" s="82" t="s">
        <v>49</v>
      </c>
    </row>
    <row r="26" spans="1:9" s="77" customFormat="1" ht="21" customHeight="1">
      <c r="A26" s="79" t="s">
        <v>168</v>
      </c>
      <c r="B26" s="80">
        <v>4.26</v>
      </c>
      <c r="C26" s="86">
        <f t="shared" si="0"/>
        <v>215.16</v>
      </c>
      <c r="D26" s="80" t="s">
        <v>189</v>
      </c>
      <c r="E26" s="80">
        <v>74.75</v>
      </c>
      <c r="F26" s="80">
        <v>252.08</v>
      </c>
      <c r="G26" s="81">
        <f t="shared" si="1"/>
        <v>1.6257576959695335</v>
      </c>
      <c r="H26" s="86">
        <v>409.821</v>
      </c>
      <c r="I26" s="82" t="s">
        <v>49</v>
      </c>
    </row>
    <row r="27" spans="1:9" s="77" customFormat="1" ht="21" customHeight="1">
      <c r="A27" s="79" t="s">
        <v>169</v>
      </c>
      <c r="B27" s="80">
        <v>5.22</v>
      </c>
      <c r="C27" s="86">
        <f t="shared" si="0"/>
        <v>216.12</v>
      </c>
      <c r="D27" s="80" t="s">
        <v>190</v>
      </c>
      <c r="E27" s="80">
        <v>79.5</v>
      </c>
      <c r="F27" s="80">
        <v>377.19</v>
      </c>
      <c r="G27" s="81">
        <f t="shared" si="1"/>
        <v>1.4741244465653913</v>
      </c>
      <c r="H27" s="86">
        <v>556.025</v>
      </c>
      <c r="I27" s="82" t="s">
        <v>49</v>
      </c>
    </row>
    <row r="28" spans="1:9" s="77" customFormat="1" ht="21" customHeight="1">
      <c r="A28" s="79" t="s">
        <v>170</v>
      </c>
      <c r="B28" s="80">
        <v>2.1</v>
      </c>
      <c r="C28" s="86">
        <f t="shared" si="0"/>
        <v>213</v>
      </c>
      <c r="D28" s="80" t="s">
        <v>191</v>
      </c>
      <c r="E28" s="80">
        <v>63</v>
      </c>
      <c r="F28" s="80">
        <v>110.79</v>
      </c>
      <c r="G28" s="81">
        <f t="shared" si="1"/>
        <v>1.7286487950176008</v>
      </c>
      <c r="H28" s="86">
        <v>191.517</v>
      </c>
      <c r="I28" s="82" t="s">
        <v>49</v>
      </c>
    </row>
    <row r="29" spans="1:9" s="77" customFormat="1" ht="21" customHeight="1">
      <c r="A29" s="79" t="s">
        <v>171</v>
      </c>
      <c r="B29" s="80">
        <v>2.75</v>
      </c>
      <c r="C29" s="86">
        <f t="shared" si="0"/>
        <v>213.65</v>
      </c>
      <c r="D29" s="80" t="s">
        <v>192</v>
      </c>
      <c r="E29" s="80">
        <v>65.5</v>
      </c>
      <c r="F29" s="80">
        <v>143.3</v>
      </c>
      <c r="G29" s="81">
        <f t="shared" si="1"/>
        <v>1.6460153524075365</v>
      </c>
      <c r="H29" s="86">
        <v>235.874</v>
      </c>
      <c r="I29" s="82" t="s">
        <v>49</v>
      </c>
    </row>
    <row r="30" spans="1:9" s="77" customFormat="1" ht="21" customHeight="1">
      <c r="A30" s="79" t="s">
        <v>172</v>
      </c>
      <c r="B30" s="80">
        <v>1.97</v>
      </c>
      <c r="C30" s="86">
        <f t="shared" si="0"/>
        <v>212.87</v>
      </c>
      <c r="D30" s="80" t="s">
        <v>193</v>
      </c>
      <c r="E30" s="80">
        <v>62.95</v>
      </c>
      <c r="F30" s="80">
        <v>92.94</v>
      </c>
      <c r="G30" s="81">
        <f t="shared" si="1"/>
        <v>1.6472240154938669</v>
      </c>
      <c r="H30" s="86">
        <v>153.093</v>
      </c>
      <c r="I30" s="82" t="s">
        <v>49</v>
      </c>
    </row>
    <row r="31" spans="1:9" s="77" customFormat="1" ht="21" customHeight="1">
      <c r="A31" s="79" t="s">
        <v>211</v>
      </c>
      <c r="B31" s="80">
        <v>3.97</v>
      </c>
      <c r="C31" s="86">
        <f t="shared" si="0"/>
        <v>214.87</v>
      </c>
      <c r="D31" s="80" t="s">
        <v>222</v>
      </c>
      <c r="E31" s="80">
        <v>72</v>
      </c>
      <c r="F31" s="80">
        <v>240.52</v>
      </c>
      <c r="G31" s="81">
        <f t="shared" si="1"/>
        <v>1.6929278230500582</v>
      </c>
      <c r="H31" s="86">
        <v>407.183</v>
      </c>
      <c r="I31" s="82" t="s">
        <v>49</v>
      </c>
    </row>
    <row r="32" spans="1:9" s="77" customFormat="1" ht="21" customHeight="1">
      <c r="A32" s="79" t="s">
        <v>217</v>
      </c>
      <c r="B32" s="80">
        <v>2.07</v>
      </c>
      <c r="C32" s="86">
        <f t="shared" si="0"/>
        <v>212.97</v>
      </c>
      <c r="D32" s="80" t="s">
        <v>223</v>
      </c>
      <c r="E32" s="80">
        <v>63</v>
      </c>
      <c r="F32" s="80">
        <v>94.12</v>
      </c>
      <c r="G32" s="81">
        <f t="shared" si="1"/>
        <v>1.6018380790480236</v>
      </c>
      <c r="H32" s="86">
        <v>150.765</v>
      </c>
      <c r="I32" s="82" t="s">
        <v>49</v>
      </c>
    </row>
    <row r="33" spans="1:9" s="77" customFormat="1" ht="21" customHeight="1">
      <c r="A33" s="79" t="s">
        <v>218</v>
      </c>
      <c r="B33" s="80">
        <v>1.45</v>
      </c>
      <c r="C33" s="86">
        <f t="shared" si="0"/>
        <v>212.35</v>
      </c>
      <c r="D33" s="80" t="s">
        <v>224</v>
      </c>
      <c r="E33" s="80">
        <v>60.6</v>
      </c>
      <c r="F33" s="81">
        <v>49.36</v>
      </c>
      <c r="G33" s="81">
        <f t="shared" si="1"/>
        <v>1.6815235008103728</v>
      </c>
      <c r="H33" s="86">
        <v>83</v>
      </c>
      <c r="I33" s="82" t="s">
        <v>49</v>
      </c>
    </row>
    <row r="34" spans="1:9" s="77" customFormat="1" ht="21" customHeight="1">
      <c r="A34" s="79" t="s">
        <v>228</v>
      </c>
      <c r="B34" s="80">
        <v>1.67</v>
      </c>
      <c r="C34" s="86">
        <f t="shared" si="0"/>
        <v>212.57</v>
      </c>
      <c r="D34" s="80" t="s">
        <v>241</v>
      </c>
      <c r="E34" s="80">
        <v>61.6</v>
      </c>
      <c r="F34" s="80">
        <v>66.89</v>
      </c>
      <c r="G34" s="81">
        <f t="shared" si="1"/>
        <v>1.82281357452534</v>
      </c>
      <c r="H34" s="86">
        <v>121.928</v>
      </c>
      <c r="I34" s="82" t="s">
        <v>49</v>
      </c>
    </row>
    <row r="35" spans="1:9" s="77" customFormat="1" ht="21" customHeight="1">
      <c r="A35" s="79" t="s">
        <v>238</v>
      </c>
      <c r="B35" s="80">
        <v>1.35</v>
      </c>
      <c r="C35" s="86">
        <f t="shared" si="0"/>
        <v>212.25</v>
      </c>
      <c r="D35" s="80" t="s">
        <v>242</v>
      </c>
      <c r="E35" s="80">
        <v>60.3</v>
      </c>
      <c r="F35" s="80">
        <v>51.64</v>
      </c>
      <c r="G35" s="81">
        <f t="shared" si="1"/>
        <v>1.592970565453137</v>
      </c>
      <c r="H35" s="86">
        <v>82.261</v>
      </c>
      <c r="I35" s="82" t="s">
        <v>49</v>
      </c>
    </row>
    <row r="36" spans="1:9" s="77" customFormat="1" ht="21" customHeight="1">
      <c r="A36" s="79" t="s">
        <v>230</v>
      </c>
      <c r="B36" s="80">
        <v>1.15</v>
      </c>
      <c r="C36" s="86">
        <f t="shared" si="0"/>
        <v>212.05</v>
      </c>
      <c r="D36" s="80" t="s">
        <v>243</v>
      </c>
      <c r="E36" s="80">
        <v>59.1</v>
      </c>
      <c r="F36" s="80">
        <v>37.79</v>
      </c>
      <c r="G36" s="81">
        <f t="shared" si="1"/>
        <v>1.54175707859222</v>
      </c>
      <c r="H36" s="86">
        <v>58.263</v>
      </c>
      <c r="I36" s="82" t="s">
        <v>49</v>
      </c>
    </row>
    <row r="37" spans="1:9" s="77" customFormat="1" ht="21" customHeight="1">
      <c r="A37" s="79" t="s">
        <v>249</v>
      </c>
      <c r="B37" s="80">
        <v>1.1</v>
      </c>
      <c r="C37" s="86">
        <f t="shared" si="0"/>
        <v>212</v>
      </c>
      <c r="D37" s="80" t="s">
        <v>260</v>
      </c>
      <c r="E37" s="80">
        <v>59</v>
      </c>
      <c r="F37" s="80">
        <v>34.48</v>
      </c>
      <c r="G37" s="81">
        <f t="shared" si="1"/>
        <v>1.3624419953596287</v>
      </c>
      <c r="H37" s="86">
        <v>46.977</v>
      </c>
      <c r="I37" s="82" t="s">
        <v>49</v>
      </c>
    </row>
    <row r="38" spans="1:9" s="77" customFormat="1" ht="21" customHeight="1">
      <c r="A38" s="79" t="s">
        <v>258</v>
      </c>
      <c r="B38" s="80">
        <v>1.02</v>
      </c>
      <c r="C38" s="86">
        <f t="shared" si="0"/>
        <v>211.92000000000002</v>
      </c>
      <c r="D38" s="80" t="s">
        <v>261</v>
      </c>
      <c r="E38" s="80">
        <v>58.6</v>
      </c>
      <c r="F38" s="80">
        <v>30.88</v>
      </c>
      <c r="G38" s="81">
        <f t="shared" si="1"/>
        <v>1.305375647668394</v>
      </c>
      <c r="H38" s="86">
        <v>40.31</v>
      </c>
      <c r="I38" s="82" t="s">
        <v>49</v>
      </c>
    </row>
    <row r="39" spans="1:9" s="77" customFormat="1" ht="21" customHeight="1">
      <c r="A39" s="91" t="s">
        <v>251</v>
      </c>
      <c r="B39" s="94">
        <v>0.89</v>
      </c>
      <c r="C39" s="93">
        <f t="shared" si="0"/>
        <v>211.79</v>
      </c>
      <c r="D39" s="94" t="s">
        <v>262</v>
      </c>
      <c r="E39" s="94">
        <v>56.55</v>
      </c>
      <c r="F39" s="94">
        <v>24.88</v>
      </c>
      <c r="G39" s="164">
        <f t="shared" si="1"/>
        <v>1.169734726688103</v>
      </c>
      <c r="H39" s="93">
        <v>29.103</v>
      </c>
      <c r="I39" s="165" t="s">
        <v>49</v>
      </c>
    </row>
    <row r="40" spans="1:9" s="77" customFormat="1" ht="21" customHeight="1">
      <c r="A40" s="166" t="s">
        <v>268</v>
      </c>
      <c r="B40" s="167">
        <v>1.05</v>
      </c>
      <c r="C40" s="168">
        <f t="shared" si="0"/>
        <v>211.95000000000002</v>
      </c>
      <c r="D40" s="167" t="s">
        <v>157</v>
      </c>
      <c r="E40" s="169">
        <v>55</v>
      </c>
      <c r="F40" s="167">
        <v>28.28</v>
      </c>
      <c r="G40" s="170">
        <f t="shared" si="1"/>
        <v>1.2965346534653464</v>
      </c>
      <c r="H40" s="168">
        <v>36.666</v>
      </c>
      <c r="I40" s="171" t="s">
        <v>49</v>
      </c>
    </row>
    <row r="41" spans="1:17" s="77" customFormat="1" ht="21" customHeight="1">
      <c r="A41" s="79" t="s">
        <v>274</v>
      </c>
      <c r="B41" s="80">
        <v>0.94</v>
      </c>
      <c r="C41" s="81">
        <f t="shared" si="0"/>
        <v>211.84</v>
      </c>
      <c r="D41" s="80" t="s">
        <v>277</v>
      </c>
      <c r="E41" s="80">
        <v>45</v>
      </c>
      <c r="F41" s="80">
        <v>18.98</v>
      </c>
      <c r="G41" s="81">
        <f t="shared" si="1"/>
        <v>1.2955216016859852</v>
      </c>
      <c r="H41" s="81">
        <v>24.589</v>
      </c>
      <c r="I41" s="82" t="s">
        <v>49</v>
      </c>
      <c r="Q41" s="77" t="s">
        <v>43</v>
      </c>
    </row>
    <row r="42" spans="1:9" s="77" customFormat="1" ht="21" customHeight="1">
      <c r="A42" s="79" t="s">
        <v>280</v>
      </c>
      <c r="B42" s="80">
        <v>0.82</v>
      </c>
      <c r="C42" s="81">
        <f t="shared" si="0"/>
        <v>211.72</v>
      </c>
      <c r="D42" s="80" t="s">
        <v>292</v>
      </c>
      <c r="E42" s="80">
        <v>45</v>
      </c>
      <c r="F42" s="80">
        <v>16.5</v>
      </c>
      <c r="G42" s="81">
        <f t="shared" si="1"/>
        <v>0.9169090909090909</v>
      </c>
      <c r="H42" s="81">
        <v>15.129</v>
      </c>
      <c r="I42" s="82" t="s">
        <v>49</v>
      </c>
    </row>
    <row r="43" spans="1:9" s="77" customFormat="1" ht="21" customHeight="1">
      <c r="A43" s="79" t="s">
        <v>281</v>
      </c>
      <c r="B43" s="80">
        <v>0.79</v>
      </c>
      <c r="C43" s="81">
        <f t="shared" si="0"/>
        <v>211.69</v>
      </c>
      <c r="D43" s="80" t="s">
        <v>293</v>
      </c>
      <c r="E43" s="80">
        <v>45</v>
      </c>
      <c r="F43" s="80">
        <v>16.58</v>
      </c>
      <c r="G43" s="81">
        <f t="shared" si="1"/>
        <v>0.8558504221954162</v>
      </c>
      <c r="H43" s="81">
        <v>14.19</v>
      </c>
      <c r="I43" s="82" t="s">
        <v>49</v>
      </c>
    </row>
    <row r="44" spans="1:9" s="77" customFormat="1" ht="21" customHeight="1">
      <c r="A44" s="79" t="s">
        <v>282</v>
      </c>
      <c r="B44" s="80">
        <v>0.78</v>
      </c>
      <c r="C44" s="81">
        <f t="shared" si="0"/>
        <v>211.68</v>
      </c>
      <c r="D44" s="80" t="s">
        <v>294</v>
      </c>
      <c r="E44" s="80">
        <v>45</v>
      </c>
      <c r="F44" s="80">
        <v>16.15</v>
      </c>
      <c r="G44" s="81">
        <f t="shared" si="1"/>
        <v>0.910030959752322</v>
      </c>
      <c r="H44" s="81">
        <v>14.697</v>
      </c>
      <c r="I44" s="82" t="s">
        <v>49</v>
      </c>
    </row>
    <row r="45" spans="1:9" s="77" customFormat="1" ht="21" customHeight="1">
      <c r="A45" s="91" t="s">
        <v>300</v>
      </c>
      <c r="B45" s="94">
        <v>0.8</v>
      </c>
      <c r="C45" s="93">
        <f t="shared" si="0"/>
        <v>211.70000000000002</v>
      </c>
      <c r="D45" s="94" t="s">
        <v>308</v>
      </c>
      <c r="E45" s="94">
        <v>45</v>
      </c>
      <c r="F45" s="94">
        <v>15.43</v>
      </c>
      <c r="G45" s="164">
        <f t="shared" si="1"/>
        <v>0</v>
      </c>
      <c r="H45" s="93">
        <v>0</v>
      </c>
      <c r="I45" s="165" t="s">
        <v>49</v>
      </c>
    </row>
    <row r="46" spans="1:9" s="77" customFormat="1" ht="21" customHeight="1">
      <c r="A46" s="98"/>
      <c r="B46" s="101"/>
      <c r="C46" s="100"/>
      <c r="D46" s="101"/>
      <c r="E46" s="101"/>
      <c r="F46" s="101"/>
      <c r="G46" s="106"/>
      <c r="H46" s="100"/>
      <c r="I46" s="104"/>
    </row>
    <row r="47" spans="1:9" s="77" customFormat="1" ht="21" customHeight="1">
      <c r="A47" s="98"/>
      <c r="B47" s="101"/>
      <c r="C47" s="100"/>
      <c r="D47" s="101"/>
      <c r="E47" s="101"/>
      <c r="F47" s="101"/>
      <c r="G47" s="106"/>
      <c r="H47" s="100"/>
      <c r="I47" s="104"/>
    </row>
    <row r="48" spans="1:9" s="77" customFormat="1" ht="21" customHeight="1">
      <c r="A48" s="98"/>
      <c r="B48" s="101"/>
      <c r="C48" s="100"/>
      <c r="D48" s="101"/>
      <c r="E48" s="101"/>
      <c r="F48" s="101"/>
      <c r="G48" s="106"/>
      <c r="H48" s="100"/>
      <c r="I48" s="104"/>
    </row>
    <row r="49" spans="1:9" s="77" customFormat="1" ht="21" customHeight="1">
      <c r="A49" s="98"/>
      <c r="B49" s="101"/>
      <c r="C49" s="106"/>
      <c r="D49" s="101"/>
      <c r="E49" s="101"/>
      <c r="F49" s="101"/>
      <c r="G49" s="106"/>
      <c r="H49" s="106"/>
      <c r="I49" s="104"/>
    </row>
    <row r="50" spans="1:9" s="77" customFormat="1" ht="21" customHeight="1">
      <c r="A50" s="98"/>
      <c r="B50" s="101"/>
      <c r="C50" s="106"/>
      <c r="D50" s="101"/>
      <c r="E50" s="101"/>
      <c r="F50" s="101"/>
      <c r="G50" s="106"/>
      <c r="H50" s="106"/>
      <c r="I50" s="104"/>
    </row>
    <row r="51" spans="1:9" s="77" customFormat="1" ht="21" customHeight="1">
      <c r="A51" s="98"/>
      <c r="B51" s="101"/>
      <c r="C51" s="106"/>
      <c r="D51" s="101"/>
      <c r="E51" s="101"/>
      <c r="F51" s="101"/>
      <c r="G51" s="106"/>
      <c r="H51" s="106"/>
      <c r="I51" s="104"/>
    </row>
    <row r="52" spans="1:9" s="77" customFormat="1" ht="21" customHeight="1">
      <c r="A52" s="98"/>
      <c r="B52" s="101"/>
      <c r="C52" s="106"/>
      <c r="D52" s="101"/>
      <c r="E52" s="101"/>
      <c r="F52" s="101"/>
      <c r="G52" s="106"/>
      <c r="H52" s="106"/>
      <c r="I52" s="104"/>
    </row>
    <row r="53" spans="1:8" s="77" customFormat="1" ht="21" customHeight="1">
      <c r="A53" s="98"/>
      <c r="B53" s="101"/>
      <c r="C53" s="100"/>
      <c r="D53" s="101"/>
      <c r="E53" s="101"/>
      <c r="F53" s="101"/>
      <c r="G53" s="106"/>
      <c r="H53" s="100"/>
    </row>
    <row r="54" spans="1:26" s="77" customFormat="1" ht="21" customHeight="1">
      <c r="A54" s="98"/>
      <c r="B54" s="101"/>
      <c r="C54" s="106"/>
      <c r="D54" s="101"/>
      <c r="E54" s="101"/>
      <c r="F54" s="101"/>
      <c r="G54" s="106"/>
      <c r="H54" s="106"/>
      <c r="W54" s="78"/>
      <c r="X54" s="105"/>
      <c r="Y54" s="105"/>
      <c r="Z54" s="105"/>
    </row>
    <row r="55" spans="1:26" s="77" customFormat="1" ht="21" customHeight="1">
      <c r="A55" s="98"/>
      <c r="B55" s="101"/>
      <c r="C55" s="106"/>
      <c r="D55" s="101"/>
      <c r="E55" s="101"/>
      <c r="F55" s="101"/>
      <c r="G55" s="106"/>
      <c r="H55" s="106"/>
      <c r="W55" s="78"/>
      <c r="X55" s="105"/>
      <c r="Y55" s="105"/>
      <c r="Z55" s="105"/>
    </row>
    <row r="56" spans="1:8" s="77" customFormat="1" ht="21" customHeight="1">
      <c r="A56" s="98"/>
      <c r="B56" s="101"/>
      <c r="C56" s="106"/>
      <c r="D56" s="101"/>
      <c r="E56" s="101"/>
      <c r="F56" s="101"/>
      <c r="G56" s="106"/>
      <c r="H56" s="106"/>
    </row>
    <row r="57" spans="1:8" s="77" customFormat="1" ht="21" customHeight="1">
      <c r="A57" s="98"/>
      <c r="B57" s="101"/>
      <c r="C57" s="106"/>
      <c r="D57" s="101"/>
      <c r="E57" s="101"/>
      <c r="F57" s="101"/>
      <c r="G57" s="106"/>
      <c r="H57" s="106"/>
    </row>
    <row r="58" spans="1:8" s="77" customFormat="1" ht="21" customHeight="1">
      <c r="A58" s="98"/>
      <c r="B58" s="101"/>
      <c r="C58" s="106"/>
      <c r="D58" s="101"/>
      <c r="E58" s="101"/>
      <c r="F58" s="101"/>
      <c r="G58" s="106"/>
      <c r="H58" s="106"/>
    </row>
    <row r="59" spans="1:9" s="77" customFormat="1" ht="21" customHeight="1">
      <c r="A59" s="151"/>
      <c r="B59" s="101"/>
      <c r="C59" s="148"/>
      <c r="D59" s="101"/>
      <c r="E59" s="101"/>
      <c r="F59" s="101"/>
      <c r="G59" s="106"/>
      <c r="H59" s="100"/>
      <c r="I59" s="172"/>
    </row>
    <row r="60" spans="1:9" s="77" customFormat="1" ht="21" customHeight="1">
      <c r="A60" s="109" t="s">
        <v>50</v>
      </c>
      <c r="B60" s="101"/>
      <c r="C60" s="101"/>
      <c r="D60" s="101"/>
      <c r="E60" s="101"/>
      <c r="F60" s="101"/>
      <c r="G60" s="106"/>
      <c r="H60" s="100"/>
      <c r="I60" s="172"/>
    </row>
    <row r="61" spans="1:9" s="77" customFormat="1" ht="21" customHeight="1">
      <c r="A61" s="98" t="s">
        <v>51</v>
      </c>
      <c r="B61" s="110">
        <f>+COUNT(B11:B58)</f>
        <v>35</v>
      </c>
      <c r="C61" s="101" t="s">
        <v>52</v>
      </c>
      <c r="D61" s="101"/>
      <c r="E61" s="101"/>
      <c r="F61" s="101"/>
      <c r="G61" s="106"/>
      <c r="H61" s="100"/>
      <c r="I61" s="172"/>
    </row>
    <row r="62" spans="1:9" s="77" customFormat="1" ht="21" customHeight="1">
      <c r="A62" s="151"/>
      <c r="B62" s="101"/>
      <c r="C62" s="148"/>
      <c r="D62" s="101"/>
      <c r="E62" s="101"/>
      <c r="F62" s="101"/>
      <c r="G62" s="106"/>
      <c r="H62" s="100"/>
      <c r="I62" s="172"/>
    </row>
    <row r="63" spans="1:18" s="173" customFormat="1" ht="21.75">
      <c r="A63" s="151"/>
      <c r="B63" s="99"/>
      <c r="C63" s="148"/>
      <c r="D63" s="99"/>
      <c r="E63" s="102"/>
      <c r="F63" s="103"/>
      <c r="G63" s="99"/>
      <c r="H63" s="100"/>
      <c r="I63" s="172"/>
      <c r="J63" s="77"/>
      <c r="K63" s="77"/>
      <c r="L63" s="77"/>
      <c r="M63" s="77"/>
      <c r="N63" s="77"/>
      <c r="O63" s="77"/>
      <c r="P63" s="77"/>
      <c r="Q63" s="77"/>
      <c r="R63" s="77"/>
    </row>
    <row r="64" spans="1:9" s="77" customFormat="1" ht="21" customHeight="1">
      <c r="A64" s="151"/>
      <c r="B64" s="101"/>
      <c r="C64" s="148"/>
      <c r="D64" s="101"/>
      <c r="E64" s="101"/>
      <c r="F64" s="101"/>
      <c r="G64" s="106"/>
      <c r="H64" s="100"/>
      <c r="I64" s="172"/>
    </row>
    <row r="65" spans="2:18" ht="21.75">
      <c r="B65" s="99"/>
      <c r="C65" s="119"/>
      <c r="D65" s="99"/>
      <c r="E65" s="99"/>
      <c r="F65" s="99"/>
      <c r="G65" s="99"/>
      <c r="H65" s="119"/>
      <c r="J65" s="77"/>
      <c r="K65" s="77"/>
      <c r="L65" s="77"/>
      <c r="M65" s="77"/>
      <c r="N65" s="77"/>
      <c r="O65" s="77"/>
      <c r="P65" s="77"/>
      <c r="Q65" s="77"/>
      <c r="R65" s="77"/>
    </row>
    <row r="66" spans="2:18" ht="21.75">
      <c r="B66" s="99"/>
      <c r="C66" s="119"/>
      <c r="D66" s="99"/>
      <c r="E66" s="99"/>
      <c r="F66" s="99"/>
      <c r="G66" s="99"/>
      <c r="H66" s="119"/>
      <c r="J66" s="77"/>
      <c r="K66" s="77"/>
      <c r="L66" s="77"/>
      <c r="M66" s="77"/>
      <c r="N66" s="77"/>
      <c r="O66" s="77"/>
      <c r="P66" s="77"/>
      <c r="Q66" s="77"/>
      <c r="R66" s="77"/>
    </row>
    <row r="67" spans="2:18" ht="21.75">
      <c r="B67" s="99"/>
      <c r="C67" s="119"/>
      <c r="D67" s="99"/>
      <c r="E67" s="99"/>
      <c r="F67" s="99"/>
      <c r="G67" s="99"/>
      <c r="H67" s="119"/>
      <c r="J67" s="77"/>
      <c r="K67" s="77"/>
      <c r="L67" s="77"/>
      <c r="M67" s="77"/>
      <c r="N67" s="77"/>
      <c r="O67" s="77"/>
      <c r="P67" s="77"/>
      <c r="Q67" s="77"/>
      <c r="R67" s="77"/>
    </row>
    <row r="68" spans="2:18" ht="21.75">
      <c r="B68" s="99"/>
      <c r="C68" s="119"/>
      <c r="D68" s="99"/>
      <c r="E68" s="99"/>
      <c r="F68" s="99"/>
      <c r="G68" s="99"/>
      <c r="H68" s="119"/>
      <c r="J68" s="77"/>
      <c r="K68" s="77"/>
      <c r="L68" s="77"/>
      <c r="M68" s="77"/>
      <c r="N68" s="77"/>
      <c r="O68" s="77"/>
      <c r="P68" s="77"/>
      <c r="Q68" s="77"/>
      <c r="R68" s="77"/>
    </row>
    <row r="69" spans="2:18" ht="21.75">
      <c r="B69" s="99"/>
      <c r="C69" s="119"/>
      <c r="D69" s="99"/>
      <c r="E69" s="99"/>
      <c r="F69" s="99"/>
      <c r="G69" s="99"/>
      <c r="H69" s="119"/>
      <c r="J69" s="77"/>
      <c r="K69" s="77"/>
      <c r="L69" s="77"/>
      <c r="M69" s="77"/>
      <c r="N69" s="77"/>
      <c r="O69" s="77"/>
      <c r="P69" s="77"/>
      <c r="Q69" s="77"/>
      <c r="R69" s="77"/>
    </row>
    <row r="70" spans="2:18" ht="21.75">
      <c r="B70" s="99"/>
      <c r="C70" s="119"/>
      <c r="D70" s="99"/>
      <c r="E70" s="99"/>
      <c r="F70" s="99"/>
      <c r="G70" s="99"/>
      <c r="H70" s="119"/>
      <c r="J70" s="77"/>
      <c r="K70" s="77"/>
      <c r="L70" s="77"/>
      <c r="M70" s="77"/>
      <c r="N70" s="77"/>
      <c r="O70" s="77"/>
      <c r="P70" s="77"/>
      <c r="Q70" s="77"/>
      <c r="R70" s="77"/>
    </row>
    <row r="71" spans="2:18" ht="21.75">
      <c r="B71" s="99"/>
      <c r="C71" s="119"/>
      <c r="D71" s="99"/>
      <c r="E71" s="99"/>
      <c r="F71" s="99"/>
      <c r="G71" s="99"/>
      <c r="H71" s="119"/>
      <c r="J71" s="77"/>
      <c r="K71" s="77"/>
      <c r="L71" s="77"/>
      <c r="M71" s="77"/>
      <c r="N71" s="77"/>
      <c r="O71" s="77"/>
      <c r="P71" s="77"/>
      <c r="Q71" s="77"/>
      <c r="R71" s="77"/>
    </row>
    <row r="72" spans="2:18" ht="21.75">
      <c r="B72" s="99"/>
      <c r="C72" s="119"/>
      <c r="D72" s="99"/>
      <c r="E72" s="99"/>
      <c r="F72" s="99"/>
      <c r="G72" s="99"/>
      <c r="H72" s="119"/>
      <c r="J72" s="78"/>
      <c r="K72" s="78"/>
      <c r="L72" s="78"/>
      <c r="M72" s="78"/>
      <c r="N72" s="78"/>
      <c r="O72" s="78"/>
      <c r="P72" s="78"/>
      <c r="Q72" s="78"/>
      <c r="R72" s="78"/>
    </row>
    <row r="73" spans="2:18" ht="21.75">
      <c r="B73" s="99"/>
      <c r="C73" s="119"/>
      <c r="D73" s="99"/>
      <c r="E73" s="99"/>
      <c r="F73" s="99"/>
      <c r="G73" s="99"/>
      <c r="H73" s="119"/>
      <c r="J73" s="78"/>
      <c r="K73" s="78"/>
      <c r="L73" s="78"/>
      <c r="M73" s="78"/>
      <c r="N73" s="78"/>
      <c r="O73" s="78"/>
      <c r="P73" s="78"/>
      <c r="Q73" s="78"/>
      <c r="R73" s="78"/>
    </row>
    <row r="74" spans="2:18" ht="21.75">
      <c r="B74" s="99"/>
      <c r="C74" s="119"/>
      <c r="D74" s="99"/>
      <c r="E74" s="99"/>
      <c r="F74" s="99"/>
      <c r="G74" s="99"/>
      <c r="H74" s="119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 ht="21.75">
      <c r="B75" s="99"/>
      <c r="C75" s="119"/>
      <c r="D75" s="99"/>
      <c r="E75" s="99"/>
      <c r="F75" s="99"/>
      <c r="G75" s="99"/>
      <c r="H75" s="119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 ht="21.75">
      <c r="B76" s="99"/>
      <c r="C76" s="119"/>
      <c r="D76" s="99"/>
      <c r="E76" s="99"/>
      <c r="F76" s="99"/>
      <c r="G76" s="99"/>
      <c r="H76" s="119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 ht="21.75">
      <c r="B77" s="99"/>
      <c r="C77" s="119"/>
      <c r="D77" s="99"/>
      <c r="E77" s="99"/>
      <c r="F77" s="99"/>
      <c r="G77" s="99"/>
      <c r="H77" s="119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 ht="21.75">
      <c r="B78" s="99"/>
      <c r="C78" s="119"/>
      <c r="D78" s="99"/>
      <c r="E78" s="99"/>
      <c r="F78" s="99"/>
      <c r="G78" s="99"/>
      <c r="H78" s="119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 ht="21.75">
      <c r="B79" s="99"/>
      <c r="C79" s="119"/>
      <c r="D79" s="99"/>
      <c r="E79" s="99"/>
      <c r="F79" s="99"/>
      <c r="G79" s="99"/>
      <c r="H79" s="119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 ht="21.75">
      <c r="B80" s="99"/>
      <c r="C80" s="119"/>
      <c r="D80" s="99"/>
      <c r="E80" s="99"/>
      <c r="F80" s="99"/>
      <c r="G80" s="99"/>
      <c r="H80" s="119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 ht="21.75">
      <c r="B81" s="99"/>
      <c r="C81" s="119"/>
      <c r="D81" s="99"/>
      <c r="E81" s="99"/>
      <c r="F81" s="99"/>
      <c r="G81" s="99"/>
      <c r="H81" s="119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 ht="21.75">
      <c r="B82" s="99"/>
      <c r="C82" s="119"/>
      <c r="D82" s="99"/>
      <c r="E82" s="99"/>
      <c r="F82" s="99"/>
      <c r="G82" s="99"/>
      <c r="H82" s="119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 ht="21.75">
      <c r="B83" s="99"/>
      <c r="C83" s="119"/>
      <c r="D83" s="99"/>
      <c r="E83" s="99"/>
      <c r="F83" s="99"/>
      <c r="G83" s="99"/>
      <c r="H83" s="119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 ht="21.75">
      <c r="B84" s="99"/>
      <c r="C84" s="119"/>
      <c r="D84" s="99"/>
      <c r="E84" s="99"/>
      <c r="F84" s="99"/>
      <c r="G84" s="99"/>
      <c r="H84" s="119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 ht="21.75">
      <c r="B85" s="99"/>
      <c r="C85" s="119"/>
      <c r="D85" s="99"/>
      <c r="E85" s="99"/>
      <c r="F85" s="99"/>
      <c r="G85" s="99"/>
      <c r="H85" s="119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 ht="21.75">
      <c r="B86" s="99"/>
      <c r="C86" s="119"/>
      <c r="D86" s="99"/>
      <c r="E86" s="99"/>
      <c r="F86" s="99"/>
      <c r="G86" s="99"/>
      <c r="H86" s="119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 ht="21.75">
      <c r="B87" s="99"/>
      <c r="C87" s="119"/>
      <c r="D87" s="99"/>
      <c r="E87" s="99"/>
      <c r="F87" s="99"/>
      <c r="G87" s="99"/>
      <c r="H87" s="119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 ht="21.75">
      <c r="B88" s="99"/>
      <c r="C88" s="119"/>
      <c r="D88" s="99"/>
      <c r="E88" s="99"/>
      <c r="F88" s="99"/>
      <c r="G88" s="99"/>
      <c r="H88" s="119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 ht="21.75">
      <c r="B89" s="99"/>
      <c r="C89" s="119"/>
      <c r="D89" s="99"/>
      <c r="E89" s="99"/>
      <c r="F89" s="99"/>
      <c r="G89" s="99"/>
      <c r="H89" s="119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 ht="21.75">
      <c r="B90" s="99"/>
      <c r="C90" s="119"/>
      <c r="D90" s="99"/>
      <c r="E90" s="99"/>
      <c r="F90" s="99"/>
      <c r="G90" s="99"/>
      <c r="H90" s="119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 ht="21.75">
      <c r="B91" s="99"/>
      <c r="C91" s="119"/>
      <c r="D91" s="99"/>
      <c r="E91" s="99"/>
      <c r="F91" s="99"/>
      <c r="G91" s="99"/>
      <c r="H91" s="119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 ht="21.75">
      <c r="B92" s="99"/>
      <c r="C92" s="119"/>
      <c r="D92" s="99"/>
      <c r="E92" s="99"/>
      <c r="F92" s="99"/>
      <c r="G92" s="99"/>
      <c r="H92" s="119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 ht="21.75">
      <c r="B93" s="99"/>
      <c r="C93" s="119"/>
      <c r="D93" s="99"/>
      <c r="E93" s="99"/>
      <c r="F93" s="99"/>
      <c r="G93" s="99"/>
      <c r="H93" s="119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 ht="21.75">
      <c r="B94" s="99"/>
      <c r="C94" s="119"/>
      <c r="D94" s="99"/>
      <c r="E94" s="99"/>
      <c r="F94" s="99"/>
      <c r="G94" s="99"/>
      <c r="H94" s="119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 ht="21.75">
      <c r="B95" s="99"/>
      <c r="C95" s="119"/>
      <c r="D95" s="99"/>
      <c r="E95" s="99"/>
      <c r="F95" s="99"/>
      <c r="G95" s="99"/>
      <c r="H95" s="119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 ht="21.75">
      <c r="B96" s="99"/>
      <c r="C96" s="119"/>
      <c r="D96" s="99"/>
      <c r="E96" s="99"/>
      <c r="F96" s="99"/>
      <c r="G96" s="99"/>
      <c r="H96" s="119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 ht="21.75">
      <c r="B97" s="99"/>
      <c r="C97" s="119"/>
      <c r="D97" s="99"/>
      <c r="E97" s="99"/>
      <c r="F97" s="99"/>
      <c r="G97" s="99"/>
      <c r="H97" s="119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 ht="21.75">
      <c r="B98" s="99"/>
      <c r="C98" s="119"/>
      <c r="D98" s="99"/>
      <c r="E98" s="99"/>
      <c r="F98" s="99"/>
      <c r="G98" s="99"/>
      <c r="H98" s="119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 ht="21.75">
      <c r="B99" s="99"/>
      <c r="C99" s="119"/>
      <c r="D99" s="99"/>
      <c r="E99" s="99"/>
      <c r="F99" s="99"/>
      <c r="G99" s="99"/>
      <c r="H99" s="119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 ht="21.75">
      <c r="B100" s="99"/>
      <c r="C100" s="119"/>
      <c r="D100" s="99"/>
      <c r="E100" s="99"/>
      <c r="F100" s="99"/>
      <c r="G100" s="99"/>
      <c r="H100" s="119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 ht="21.75">
      <c r="B101" s="99"/>
      <c r="C101" s="119"/>
      <c r="D101" s="99"/>
      <c r="E101" s="99"/>
      <c r="F101" s="99"/>
      <c r="G101" s="99"/>
      <c r="H101" s="119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 ht="21.75">
      <c r="B102" s="99"/>
      <c r="C102" s="119"/>
      <c r="D102" s="99"/>
      <c r="E102" s="99"/>
      <c r="F102" s="99"/>
      <c r="G102" s="99"/>
      <c r="H102" s="119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 ht="21.75">
      <c r="B103" s="99"/>
      <c r="C103" s="119"/>
      <c r="D103" s="99"/>
      <c r="E103" s="99"/>
      <c r="F103" s="99"/>
      <c r="G103" s="99"/>
      <c r="H103" s="119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 ht="21.75">
      <c r="B104" s="99"/>
      <c r="C104" s="119"/>
      <c r="D104" s="99"/>
      <c r="E104" s="99"/>
      <c r="F104" s="99"/>
      <c r="G104" s="99"/>
      <c r="H104" s="119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 ht="21.75">
      <c r="B105" s="99"/>
      <c r="C105" s="119"/>
      <c r="D105" s="99"/>
      <c r="E105" s="99"/>
      <c r="F105" s="99"/>
      <c r="G105" s="99"/>
      <c r="H105" s="119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 ht="21.75">
      <c r="B106" s="99"/>
      <c r="C106" s="119"/>
      <c r="D106" s="99"/>
      <c r="E106" s="99"/>
      <c r="F106" s="99"/>
      <c r="G106" s="99"/>
      <c r="H106" s="119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 ht="21.75">
      <c r="B107" s="99"/>
      <c r="C107" s="119"/>
      <c r="D107" s="99"/>
      <c r="E107" s="99"/>
      <c r="F107" s="99"/>
      <c r="G107" s="99"/>
      <c r="H107" s="119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 ht="21.75">
      <c r="B108" s="99"/>
      <c r="C108" s="119"/>
      <c r="D108" s="99"/>
      <c r="E108" s="99"/>
      <c r="F108" s="99"/>
      <c r="G108" s="99"/>
      <c r="H108" s="119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 ht="21.75">
      <c r="B109" s="99"/>
      <c r="C109" s="119"/>
      <c r="D109" s="99"/>
      <c r="E109" s="99"/>
      <c r="F109" s="99"/>
      <c r="G109" s="99"/>
      <c r="H109" s="119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 ht="21.75">
      <c r="B110" s="99"/>
      <c r="C110" s="119"/>
      <c r="D110" s="99"/>
      <c r="E110" s="99"/>
      <c r="F110" s="99"/>
      <c r="G110" s="99"/>
      <c r="H110" s="119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 ht="21.75">
      <c r="B111" s="99"/>
      <c r="C111" s="119"/>
      <c r="D111" s="99"/>
      <c r="E111" s="99"/>
      <c r="F111" s="99"/>
      <c r="G111" s="99"/>
      <c r="H111" s="119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 ht="21.75">
      <c r="B112" s="99"/>
      <c r="C112" s="119"/>
      <c r="D112" s="99"/>
      <c r="E112" s="99"/>
      <c r="F112" s="99"/>
      <c r="G112" s="99"/>
      <c r="H112" s="119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 ht="21.75">
      <c r="B113" s="99"/>
      <c r="C113" s="119"/>
      <c r="D113" s="99"/>
      <c r="E113" s="99"/>
      <c r="F113" s="99"/>
      <c r="G113" s="99"/>
      <c r="H113" s="119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 ht="21.75">
      <c r="B114" s="99"/>
      <c r="C114" s="119"/>
      <c r="D114" s="99"/>
      <c r="E114" s="99"/>
      <c r="F114" s="99"/>
      <c r="G114" s="99"/>
      <c r="H114" s="119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 ht="21.75">
      <c r="B115" s="99"/>
      <c r="C115" s="119"/>
      <c r="D115" s="99"/>
      <c r="E115" s="99"/>
      <c r="F115" s="99"/>
      <c r="G115" s="99"/>
      <c r="H115" s="119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 ht="21.75">
      <c r="B116" s="99"/>
      <c r="C116" s="119"/>
      <c r="D116" s="99"/>
      <c r="E116" s="99"/>
      <c r="F116" s="99"/>
      <c r="G116" s="99"/>
      <c r="H116" s="119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 ht="21.75">
      <c r="B117" s="99"/>
      <c r="C117" s="119"/>
      <c r="D117" s="99"/>
      <c r="E117" s="99"/>
      <c r="F117" s="99"/>
      <c r="G117" s="99"/>
      <c r="H117" s="119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 ht="21.75">
      <c r="B118" s="99"/>
      <c r="C118" s="119"/>
      <c r="D118" s="99"/>
      <c r="E118" s="99"/>
      <c r="F118" s="99"/>
      <c r="G118" s="99"/>
      <c r="H118" s="119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 ht="21.75">
      <c r="B119" s="99"/>
      <c r="C119" s="119"/>
      <c r="D119" s="99"/>
      <c r="E119" s="99"/>
      <c r="F119" s="99"/>
      <c r="G119" s="99"/>
      <c r="H119" s="119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 ht="21.75">
      <c r="B120" s="99"/>
      <c r="C120" s="119"/>
      <c r="D120" s="99"/>
      <c r="E120" s="99"/>
      <c r="F120" s="99"/>
      <c r="G120" s="99"/>
      <c r="H120" s="119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 ht="21.75">
      <c r="B121" s="99"/>
      <c r="C121" s="119"/>
      <c r="D121" s="99"/>
      <c r="E121" s="99"/>
      <c r="F121" s="99"/>
      <c r="G121" s="99"/>
      <c r="H121" s="119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 ht="21.75">
      <c r="B122" s="99"/>
      <c r="C122" s="119"/>
      <c r="D122" s="99"/>
      <c r="E122" s="99"/>
      <c r="F122" s="99"/>
      <c r="G122" s="99"/>
      <c r="H122" s="119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 ht="21.75">
      <c r="B123" s="99"/>
      <c r="C123" s="119"/>
      <c r="D123" s="99"/>
      <c r="E123" s="99"/>
      <c r="F123" s="99"/>
      <c r="G123" s="99"/>
      <c r="H123" s="119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 ht="21.75">
      <c r="B124" s="99"/>
      <c r="C124" s="119"/>
      <c r="D124" s="99"/>
      <c r="E124" s="99"/>
      <c r="F124" s="99"/>
      <c r="G124" s="99"/>
      <c r="H124" s="119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 ht="21.75">
      <c r="B125" s="99"/>
      <c r="C125" s="119"/>
      <c r="D125" s="99"/>
      <c r="E125" s="99"/>
      <c r="F125" s="99"/>
      <c r="G125" s="99"/>
      <c r="H125" s="119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 ht="21.75">
      <c r="B126" s="99"/>
      <c r="C126" s="119"/>
      <c r="D126" s="99"/>
      <c r="E126" s="99"/>
      <c r="F126" s="99"/>
      <c r="G126" s="99"/>
      <c r="H126" s="119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 ht="21.75">
      <c r="B127" s="99"/>
      <c r="C127" s="119"/>
      <c r="D127" s="99"/>
      <c r="E127" s="99"/>
      <c r="F127" s="99"/>
      <c r="G127" s="99"/>
      <c r="H127" s="119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 ht="21.75">
      <c r="B128" s="99"/>
      <c r="C128" s="119"/>
      <c r="D128" s="99"/>
      <c r="E128" s="99"/>
      <c r="F128" s="99"/>
      <c r="G128" s="99"/>
      <c r="H128" s="119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 ht="21.75">
      <c r="B129" s="99"/>
      <c r="C129" s="119"/>
      <c r="D129" s="99"/>
      <c r="E129" s="99"/>
      <c r="F129" s="99"/>
      <c r="G129" s="99"/>
      <c r="H129" s="119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 ht="21.75">
      <c r="B130" s="99"/>
      <c r="C130" s="119"/>
      <c r="D130" s="99"/>
      <c r="E130" s="99"/>
      <c r="F130" s="99"/>
      <c r="G130" s="99"/>
      <c r="H130" s="119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 ht="21.75">
      <c r="B131" s="99"/>
      <c r="C131" s="119"/>
      <c r="D131" s="99"/>
      <c r="E131" s="99"/>
      <c r="F131" s="99"/>
      <c r="G131" s="99"/>
      <c r="H131" s="119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 ht="21.75">
      <c r="B132" s="99"/>
      <c r="C132" s="119"/>
      <c r="D132" s="99"/>
      <c r="E132" s="99"/>
      <c r="F132" s="99"/>
      <c r="G132" s="99"/>
      <c r="H132" s="119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 ht="21.75">
      <c r="B133" s="99"/>
      <c r="C133" s="119"/>
      <c r="D133" s="99"/>
      <c r="E133" s="99"/>
      <c r="F133" s="99"/>
      <c r="G133" s="99"/>
      <c r="H133" s="119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 ht="21.75">
      <c r="B134" s="99"/>
      <c r="C134" s="119"/>
      <c r="D134" s="99"/>
      <c r="E134" s="99"/>
      <c r="F134" s="99"/>
      <c r="G134" s="99"/>
      <c r="H134" s="119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 ht="21.75">
      <c r="B135" s="99"/>
      <c r="C135" s="119"/>
      <c r="D135" s="99"/>
      <c r="E135" s="99"/>
      <c r="F135" s="99"/>
      <c r="G135" s="99"/>
      <c r="H135" s="119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 ht="21.75">
      <c r="B136" s="99"/>
      <c r="C136" s="119"/>
      <c r="D136" s="99"/>
      <c r="E136" s="99"/>
      <c r="F136" s="99"/>
      <c r="G136" s="99"/>
      <c r="H136" s="119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 ht="21.75">
      <c r="B137" s="99"/>
      <c r="C137" s="119"/>
      <c r="D137" s="99"/>
      <c r="E137" s="99"/>
      <c r="F137" s="99"/>
      <c r="G137" s="99"/>
      <c r="H137" s="119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 ht="21.75">
      <c r="B138" s="99"/>
      <c r="C138" s="119"/>
      <c r="D138" s="99"/>
      <c r="E138" s="99"/>
      <c r="F138" s="99"/>
      <c r="G138" s="99"/>
      <c r="H138" s="119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 ht="21.75">
      <c r="B139" s="99"/>
      <c r="C139" s="119"/>
      <c r="D139" s="99"/>
      <c r="E139" s="99"/>
      <c r="F139" s="99"/>
      <c r="G139" s="99"/>
      <c r="H139" s="119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 ht="21.75">
      <c r="B140" s="99"/>
      <c r="C140" s="119"/>
      <c r="D140" s="99"/>
      <c r="E140" s="99"/>
      <c r="F140" s="99"/>
      <c r="G140" s="99"/>
      <c r="H140" s="119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 ht="21.75">
      <c r="B141" s="99"/>
      <c r="C141" s="119"/>
      <c r="D141" s="99"/>
      <c r="E141" s="99"/>
      <c r="F141" s="99"/>
      <c r="G141" s="99"/>
      <c r="H141" s="119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 ht="21.75">
      <c r="B142" s="99"/>
      <c r="C142" s="119"/>
      <c r="D142" s="99"/>
      <c r="E142" s="99"/>
      <c r="F142" s="99"/>
      <c r="G142" s="99"/>
      <c r="H142" s="119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2:18" ht="21.75">
      <c r="B143" s="99"/>
      <c r="C143" s="119"/>
      <c r="D143" s="99"/>
      <c r="E143" s="99"/>
      <c r="F143" s="99"/>
      <c r="G143" s="99"/>
      <c r="H143" s="119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2:18" ht="21.75">
      <c r="B144" s="99"/>
      <c r="C144" s="119"/>
      <c r="D144" s="99"/>
      <c r="E144" s="99"/>
      <c r="F144" s="99"/>
      <c r="G144" s="99"/>
      <c r="H144" s="119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2:18" ht="21.75">
      <c r="B145" s="99"/>
      <c r="C145" s="119"/>
      <c r="D145" s="99"/>
      <c r="E145" s="99"/>
      <c r="F145" s="99"/>
      <c r="G145" s="99"/>
      <c r="H145" s="119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2:18" ht="21.75">
      <c r="B146" s="99"/>
      <c r="C146" s="119"/>
      <c r="D146" s="99"/>
      <c r="E146" s="99"/>
      <c r="F146" s="99"/>
      <c r="G146" s="99"/>
      <c r="H146" s="119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2:18" ht="21.75">
      <c r="B147" s="99"/>
      <c r="C147" s="119"/>
      <c r="D147" s="99"/>
      <c r="E147" s="99"/>
      <c r="F147" s="99"/>
      <c r="G147" s="99"/>
      <c r="H147" s="119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2:18" ht="21.75">
      <c r="B148" s="99"/>
      <c r="C148" s="119"/>
      <c r="D148" s="99"/>
      <c r="E148" s="99"/>
      <c r="F148" s="99"/>
      <c r="G148" s="99"/>
      <c r="H148" s="119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2:18" ht="21.75">
      <c r="B149" s="99"/>
      <c r="C149" s="119"/>
      <c r="D149" s="99"/>
      <c r="E149" s="99"/>
      <c r="F149" s="99"/>
      <c r="G149" s="99"/>
      <c r="H149" s="119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2:18" ht="21.75">
      <c r="B150" s="99"/>
      <c r="C150" s="119"/>
      <c r="D150" s="99"/>
      <c r="E150" s="99"/>
      <c r="F150" s="99"/>
      <c r="G150" s="99"/>
      <c r="H150" s="119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2:18" ht="21.75">
      <c r="B151" s="99"/>
      <c r="C151" s="119"/>
      <c r="D151" s="99"/>
      <c r="E151" s="99"/>
      <c r="F151" s="99"/>
      <c r="G151" s="99"/>
      <c r="H151" s="119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2:18" ht="21.75">
      <c r="B152" s="99"/>
      <c r="C152" s="119"/>
      <c r="D152" s="99"/>
      <c r="E152" s="99"/>
      <c r="F152" s="99"/>
      <c r="G152" s="99"/>
      <c r="H152" s="119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2:18" ht="21.75">
      <c r="B153" s="99"/>
      <c r="C153" s="119"/>
      <c r="D153" s="99"/>
      <c r="E153" s="99"/>
      <c r="F153" s="99"/>
      <c r="G153" s="99"/>
      <c r="H153" s="119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2:18" ht="21.75">
      <c r="B154" s="99"/>
      <c r="C154" s="119"/>
      <c r="D154" s="99"/>
      <c r="E154" s="99"/>
      <c r="F154" s="99"/>
      <c r="G154" s="99"/>
      <c r="H154" s="119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2:8" ht="21.75">
      <c r="B155" s="99"/>
      <c r="C155" s="119"/>
      <c r="D155" s="99"/>
      <c r="E155" s="99"/>
      <c r="F155" s="99"/>
      <c r="G155" s="99"/>
      <c r="H155" s="119"/>
    </row>
    <row r="156" spans="2:8" ht="21.75">
      <c r="B156" s="99"/>
      <c r="C156" s="119"/>
      <c r="D156" s="99"/>
      <c r="E156" s="99"/>
      <c r="F156" s="99"/>
      <c r="G156" s="99"/>
      <c r="H156" s="119"/>
    </row>
    <row r="157" spans="2:8" ht="21.75">
      <c r="B157" s="99"/>
      <c r="C157" s="119"/>
      <c r="D157" s="99"/>
      <c r="E157" s="99"/>
      <c r="F157" s="99"/>
      <c r="G157" s="99"/>
      <c r="H157" s="119"/>
    </row>
    <row r="158" spans="2:8" ht="21.75">
      <c r="B158" s="99"/>
      <c r="C158" s="119"/>
      <c r="D158" s="99"/>
      <c r="E158" s="99"/>
      <c r="F158" s="99"/>
      <c r="G158" s="99"/>
      <c r="H158" s="119"/>
    </row>
    <row r="159" spans="2:8" ht="21.75">
      <c r="B159" s="99"/>
      <c r="C159" s="119"/>
      <c r="D159" s="99"/>
      <c r="E159" s="99"/>
      <c r="F159" s="99"/>
      <c r="G159" s="99"/>
      <c r="H159" s="119"/>
    </row>
    <row r="160" spans="2:8" ht="21.75">
      <c r="B160" s="99"/>
      <c r="C160" s="119"/>
      <c r="D160" s="99"/>
      <c r="E160" s="99"/>
      <c r="F160" s="99"/>
      <c r="G160" s="99"/>
      <c r="H160" s="119"/>
    </row>
    <row r="161" spans="2:8" ht="21.75">
      <c r="B161" s="99"/>
      <c r="C161" s="119"/>
      <c r="D161" s="99"/>
      <c r="E161" s="99"/>
      <c r="F161" s="99"/>
      <c r="G161" s="99"/>
      <c r="H161" s="119"/>
    </row>
    <row r="162" spans="2:8" ht="21.75">
      <c r="B162" s="99"/>
      <c r="C162" s="119"/>
      <c r="D162" s="99"/>
      <c r="E162" s="99"/>
      <c r="F162" s="99"/>
      <c r="G162" s="99"/>
      <c r="H162" s="119"/>
    </row>
    <row r="163" spans="2:8" ht="21.75">
      <c r="B163" s="99"/>
      <c r="C163" s="119"/>
      <c r="D163" s="99"/>
      <c r="E163" s="99"/>
      <c r="F163" s="99"/>
      <c r="G163" s="99"/>
      <c r="H163" s="119"/>
    </row>
    <row r="164" spans="2:8" ht="21.75">
      <c r="B164" s="99"/>
      <c r="C164" s="119"/>
      <c r="D164" s="99"/>
      <c r="E164" s="99"/>
      <c r="F164" s="99"/>
      <c r="G164" s="99"/>
      <c r="H164" s="119"/>
    </row>
    <row r="165" spans="2:8" ht="21.75">
      <c r="B165" s="99"/>
      <c r="C165" s="119"/>
      <c r="D165" s="99"/>
      <c r="E165" s="99"/>
      <c r="F165" s="99"/>
      <c r="G165" s="99"/>
      <c r="H165" s="119"/>
    </row>
    <row r="166" spans="2:8" ht="21.75">
      <c r="B166" s="99"/>
      <c r="C166" s="119"/>
      <c r="D166" s="99"/>
      <c r="E166" s="99"/>
      <c r="F166" s="99"/>
      <c r="G166" s="99"/>
      <c r="H166" s="119"/>
    </row>
    <row r="167" spans="2:8" ht="21.75">
      <c r="B167" s="99"/>
      <c r="C167" s="119"/>
      <c r="D167" s="99"/>
      <c r="E167" s="99"/>
      <c r="F167" s="99"/>
      <c r="G167" s="99"/>
      <c r="H167" s="119"/>
    </row>
    <row r="168" spans="2:8" ht="21.75">
      <c r="B168" s="99"/>
      <c r="C168" s="119"/>
      <c r="D168" s="99"/>
      <c r="E168" s="99"/>
      <c r="F168" s="99"/>
      <c r="G168" s="99"/>
      <c r="H168" s="119"/>
    </row>
    <row r="169" spans="2:8" ht="21.75">
      <c r="B169" s="99"/>
      <c r="C169" s="119"/>
      <c r="D169" s="99"/>
      <c r="E169" s="99"/>
      <c r="F169" s="99"/>
      <c r="G169" s="99"/>
      <c r="H169" s="119"/>
    </row>
    <row r="170" spans="2:8" ht="21.75">
      <c r="B170" s="99"/>
      <c r="C170" s="119"/>
      <c r="D170" s="99"/>
      <c r="E170" s="99"/>
      <c r="F170" s="99"/>
      <c r="G170" s="99"/>
      <c r="H170" s="119"/>
    </row>
    <row r="171" spans="2:8" ht="21.75">
      <c r="B171" s="99"/>
      <c r="C171" s="119"/>
      <c r="D171" s="99"/>
      <c r="E171" s="99"/>
      <c r="F171" s="99"/>
      <c r="G171" s="99"/>
      <c r="H171" s="119"/>
    </row>
    <row r="172" spans="2:8" ht="21.75">
      <c r="B172" s="99"/>
      <c r="C172" s="119"/>
      <c r="D172" s="99"/>
      <c r="E172" s="99"/>
      <c r="F172" s="99"/>
      <c r="G172" s="99"/>
      <c r="H172" s="119"/>
    </row>
    <row r="173" spans="2:8" ht="21.75">
      <c r="B173" s="99"/>
      <c r="C173" s="119"/>
      <c r="D173" s="99"/>
      <c r="E173" s="99"/>
      <c r="F173" s="99"/>
      <c r="G173" s="99"/>
      <c r="H173" s="119"/>
    </row>
    <row r="174" spans="2:8" ht="21.75">
      <c r="B174" s="99"/>
      <c r="C174" s="119"/>
      <c r="D174" s="99"/>
      <c r="E174" s="99"/>
      <c r="F174" s="99"/>
      <c r="G174" s="99"/>
      <c r="H174" s="119"/>
    </row>
    <row r="175" spans="2:8" ht="21.75">
      <c r="B175" s="99"/>
      <c r="C175" s="119"/>
      <c r="D175" s="99"/>
      <c r="E175" s="99"/>
      <c r="F175" s="99"/>
      <c r="G175" s="99"/>
      <c r="H175" s="119"/>
    </row>
    <row r="176" spans="2:8" ht="21.75">
      <c r="B176" s="99"/>
      <c r="C176" s="119"/>
      <c r="D176" s="99"/>
      <c r="E176" s="99"/>
      <c r="F176" s="99"/>
      <c r="G176" s="99"/>
      <c r="H176" s="119"/>
    </row>
    <row r="177" spans="2:8" ht="21.75">
      <c r="B177" s="99"/>
      <c r="C177" s="119"/>
      <c r="D177" s="99"/>
      <c r="E177" s="99"/>
      <c r="F177" s="99"/>
      <c r="G177" s="99"/>
      <c r="H177" s="119"/>
    </row>
    <row r="178" spans="2:8" ht="21.75">
      <c r="B178" s="99"/>
      <c r="C178" s="119"/>
      <c r="D178" s="99"/>
      <c r="E178" s="99"/>
      <c r="F178" s="99"/>
      <c r="G178" s="99"/>
      <c r="H178" s="119"/>
    </row>
    <row r="179" spans="2:8" ht="21.75">
      <c r="B179" s="99"/>
      <c r="C179" s="119"/>
      <c r="D179" s="99"/>
      <c r="E179" s="99"/>
      <c r="F179" s="99"/>
      <c r="G179" s="99"/>
      <c r="H179" s="119"/>
    </row>
    <row r="180" spans="2:8" ht="21.75">
      <c r="B180" s="99"/>
      <c r="C180" s="119"/>
      <c r="D180" s="99"/>
      <c r="E180" s="99"/>
      <c r="F180" s="99"/>
      <c r="G180" s="99"/>
      <c r="H180" s="119"/>
    </row>
    <row r="181" spans="2:8" ht="21.75">
      <c r="B181" s="99"/>
      <c r="C181" s="119"/>
      <c r="D181" s="99"/>
      <c r="E181" s="99"/>
      <c r="F181" s="99"/>
      <c r="G181" s="99"/>
      <c r="H181" s="119"/>
    </row>
    <row r="182" spans="2:8" ht="21.75">
      <c r="B182" s="99"/>
      <c r="C182" s="119"/>
      <c r="D182" s="99"/>
      <c r="E182" s="99"/>
      <c r="F182" s="99"/>
      <c r="G182" s="99"/>
      <c r="H182" s="119"/>
    </row>
    <row r="183" spans="2:8" ht="21.75">
      <c r="B183" s="99"/>
      <c r="C183" s="119"/>
      <c r="D183" s="99"/>
      <c r="E183" s="99"/>
      <c r="F183" s="99"/>
      <c r="G183" s="99"/>
      <c r="H183" s="119"/>
    </row>
    <row r="184" spans="2:8" ht="21.75">
      <c r="B184" s="99"/>
      <c r="C184" s="119"/>
      <c r="D184" s="99"/>
      <c r="E184" s="99"/>
      <c r="F184" s="99"/>
      <c r="G184" s="99"/>
      <c r="H184" s="119"/>
    </row>
    <row r="185" spans="2:8" ht="21.75">
      <c r="B185" s="99"/>
      <c r="C185" s="119"/>
      <c r="D185" s="99"/>
      <c r="E185" s="99"/>
      <c r="F185" s="99"/>
      <c r="G185" s="99"/>
      <c r="H185" s="119"/>
    </row>
    <row r="186" spans="2:8" ht="21.75">
      <c r="B186" s="99"/>
      <c r="C186" s="119"/>
      <c r="D186" s="99"/>
      <c r="E186" s="99"/>
      <c r="F186" s="99"/>
      <c r="G186" s="99"/>
      <c r="H186" s="119"/>
    </row>
    <row r="187" spans="2:8" ht="21.75">
      <c r="B187" s="99"/>
      <c r="C187" s="119"/>
      <c r="D187" s="99"/>
      <c r="E187" s="99"/>
      <c r="F187" s="99"/>
      <c r="G187" s="99"/>
      <c r="H187" s="119"/>
    </row>
    <row r="188" spans="2:8" ht="21.75">
      <c r="B188" s="99"/>
      <c r="C188" s="119"/>
      <c r="D188" s="99"/>
      <c r="E188" s="99"/>
      <c r="F188" s="99"/>
      <c r="G188" s="99"/>
      <c r="H188" s="119"/>
    </row>
    <row r="189" spans="2:8" ht="21.75">
      <c r="B189" s="99"/>
      <c r="C189" s="119"/>
      <c r="D189" s="99"/>
      <c r="E189" s="99"/>
      <c r="F189" s="99"/>
      <c r="G189" s="99"/>
      <c r="H189" s="119"/>
    </row>
    <row r="190" spans="2:8" ht="21.75">
      <c r="B190" s="99"/>
      <c r="C190" s="119"/>
      <c r="D190" s="99"/>
      <c r="E190" s="99"/>
      <c r="F190" s="99"/>
      <c r="G190" s="99"/>
      <c r="H190" s="119"/>
    </row>
    <row r="191" spans="2:8" ht="21.75">
      <c r="B191" s="99"/>
      <c r="C191" s="119"/>
      <c r="D191" s="99"/>
      <c r="E191" s="99"/>
      <c r="F191" s="99"/>
      <c r="G191" s="99"/>
      <c r="H191" s="119"/>
    </row>
    <row r="192" spans="2:8" ht="21.75">
      <c r="B192" s="99"/>
      <c r="C192" s="119"/>
      <c r="D192" s="99"/>
      <c r="E192" s="99"/>
      <c r="F192" s="99"/>
      <c r="G192" s="99"/>
      <c r="H192" s="119"/>
    </row>
    <row r="193" spans="2:8" ht="21.75">
      <c r="B193" s="99"/>
      <c r="C193" s="119"/>
      <c r="D193" s="99"/>
      <c r="E193" s="99"/>
      <c r="F193" s="99"/>
      <c r="G193" s="99"/>
      <c r="H193" s="119"/>
    </row>
    <row r="194" spans="2:8" ht="21.75">
      <c r="B194" s="99"/>
      <c r="C194" s="119"/>
      <c r="D194" s="99"/>
      <c r="E194" s="99"/>
      <c r="F194" s="99"/>
      <c r="G194" s="99"/>
      <c r="H194" s="119"/>
    </row>
    <row r="195" spans="2:8" ht="21.75">
      <c r="B195" s="99"/>
      <c r="C195" s="119"/>
      <c r="D195" s="99"/>
      <c r="E195" s="99"/>
      <c r="F195" s="99"/>
      <c r="G195" s="99"/>
      <c r="H195" s="119"/>
    </row>
    <row r="196" spans="2:8" ht="21.75">
      <c r="B196" s="99"/>
      <c r="C196" s="119"/>
      <c r="D196" s="99"/>
      <c r="E196" s="99"/>
      <c r="F196" s="99"/>
      <c r="G196" s="99"/>
      <c r="H196" s="119"/>
    </row>
    <row r="197" spans="2:8" ht="21.75">
      <c r="B197" s="99"/>
      <c r="C197" s="119"/>
      <c r="D197" s="99"/>
      <c r="E197" s="99"/>
      <c r="F197" s="99"/>
      <c r="G197" s="99"/>
      <c r="H197" s="119"/>
    </row>
    <row r="198" spans="2:8" ht="21.75">
      <c r="B198" s="99"/>
      <c r="C198" s="119"/>
      <c r="D198" s="99"/>
      <c r="E198" s="99"/>
      <c r="F198" s="99"/>
      <c r="G198" s="99"/>
      <c r="H198" s="119"/>
    </row>
    <row r="199" spans="2:8" ht="21.75">
      <c r="B199" s="99"/>
      <c r="C199" s="119"/>
      <c r="D199" s="99"/>
      <c r="E199" s="99"/>
      <c r="F199" s="99"/>
      <c r="G199" s="99"/>
      <c r="H199" s="119"/>
    </row>
    <row r="200" spans="2:8" ht="21.75">
      <c r="B200" s="99"/>
      <c r="C200" s="119"/>
      <c r="D200" s="99"/>
      <c r="E200" s="99"/>
      <c r="F200" s="99"/>
      <c r="G200" s="99"/>
      <c r="H200" s="119"/>
    </row>
    <row r="201" spans="2:8" ht="21.75">
      <c r="B201" s="99"/>
      <c r="C201" s="119"/>
      <c r="D201" s="99"/>
      <c r="E201" s="99"/>
      <c r="F201" s="99"/>
      <c r="G201" s="99"/>
      <c r="H201" s="119"/>
    </row>
    <row r="202" spans="2:8" ht="21.75">
      <c r="B202" s="99"/>
      <c r="C202" s="119"/>
      <c r="D202" s="99"/>
      <c r="E202" s="99"/>
      <c r="F202" s="99"/>
      <c r="G202" s="99"/>
      <c r="H202" s="119"/>
    </row>
    <row r="203" spans="2:8" ht="21.75">
      <c r="B203" s="99"/>
      <c r="C203" s="119"/>
      <c r="D203" s="99"/>
      <c r="E203" s="99"/>
      <c r="F203" s="99"/>
      <c r="G203" s="99"/>
      <c r="H203" s="119"/>
    </row>
    <row r="204" spans="2:8" ht="21.75">
      <c r="B204" s="99"/>
      <c r="C204" s="119"/>
      <c r="D204" s="99"/>
      <c r="E204" s="99"/>
      <c r="F204" s="99"/>
      <c r="G204" s="99"/>
      <c r="H204" s="119"/>
    </row>
    <row r="205" spans="2:8" ht="21.75">
      <c r="B205" s="99"/>
      <c r="C205" s="119"/>
      <c r="D205" s="99"/>
      <c r="E205" s="99"/>
      <c r="F205" s="99"/>
      <c r="G205" s="99"/>
      <c r="H205" s="119"/>
    </row>
    <row r="206" spans="2:8" ht="21.75">
      <c r="B206" s="99"/>
      <c r="C206" s="119"/>
      <c r="D206" s="99"/>
      <c r="E206" s="99"/>
      <c r="F206" s="99"/>
      <c r="G206" s="99"/>
      <c r="H206" s="119"/>
    </row>
    <row r="207" spans="2:8" ht="21.75">
      <c r="B207" s="99"/>
      <c r="C207" s="119"/>
      <c r="D207" s="99"/>
      <c r="E207" s="99"/>
      <c r="F207" s="99"/>
      <c r="G207" s="99"/>
      <c r="H207" s="119"/>
    </row>
    <row r="208" spans="2:8" ht="21.75">
      <c r="B208" s="99"/>
      <c r="C208" s="119"/>
      <c r="D208" s="99"/>
      <c r="E208" s="99"/>
      <c r="F208" s="99"/>
      <c r="G208" s="99"/>
      <c r="H208" s="119"/>
    </row>
    <row r="209" spans="2:8" ht="21.75">
      <c r="B209" s="99"/>
      <c r="C209" s="119"/>
      <c r="D209" s="99"/>
      <c r="E209" s="99"/>
      <c r="F209" s="99"/>
      <c r="G209" s="99"/>
      <c r="H209" s="119"/>
    </row>
    <row r="210" spans="2:8" ht="21.75">
      <c r="B210" s="99"/>
      <c r="C210" s="119"/>
      <c r="D210" s="99"/>
      <c r="E210" s="99"/>
      <c r="F210" s="99"/>
      <c r="G210" s="99"/>
      <c r="H210" s="119"/>
    </row>
    <row r="211" spans="2:8" ht="21.75">
      <c r="B211" s="99"/>
      <c r="C211" s="119"/>
      <c r="D211" s="99"/>
      <c r="E211" s="99"/>
      <c r="F211" s="99"/>
      <c r="G211" s="99"/>
      <c r="H211" s="119"/>
    </row>
    <row r="212" spans="2:8" ht="21.75">
      <c r="B212" s="99"/>
      <c r="C212" s="119"/>
      <c r="D212" s="99"/>
      <c r="E212" s="99"/>
      <c r="F212" s="99"/>
      <c r="G212" s="99"/>
      <c r="H212" s="119"/>
    </row>
    <row r="213" spans="2:8" ht="21.75">
      <c r="B213" s="99"/>
      <c r="C213" s="119"/>
      <c r="D213" s="99"/>
      <c r="E213" s="99"/>
      <c r="F213" s="99"/>
      <c r="G213" s="99"/>
      <c r="H213" s="119"/>
    </row>
    <row r="214" spans="2:8" ht="21.75">
      <c r="B214" s="99"/>
      <c r="C214" s="119"/>
      <c r="D214" s="99"/>
      <c r="E214" s="99"/>
      <c r="F214" s="99"/>
      <c r="G214" s="99"/>
      <c r="H214" s="119"/>
    </row>
    <row r="215" spans="2:8" ht="21.75">
      <c r="B215" s="99"/>
      <c r="C215" s="119"/>
      <c r="D215" s="99"/>
      <c r="E215" s="99"/>
      <c r="F215" s="99"/>
      <c r="G215" s="99"/>
      <c r="H215" s="119"/>
    </row>
    <row r="216" spans="2:8" ht="21.75">
      <c r="B216" s="99"/>
      <c r="C216" s="119"/>
      <c r="D216" s="99"/>
      <c r="E216" s="99"/>
      <c r="F216" s="99"/>
      <c r="G216" s="99"/>
      <c r="H216" s="119"/>
    </row>
    <row r="217" spans="2:8" ht="21.75">
      <c r="B217" s="99"/>
      <c r="C217" s="119"/>
      <c r="D217" s="99"/>
      <c r="E217" s="99"/>
      <c r="F217" s="99"/>
      <c r="G217" s="99"/>
      <c r="H217" s="119"/>
    </row>
    <row r="218" spans="2:8" ht="21.75">
      <c r="B218" s="99"/>
      <c r="C218" s="119"/>
      <c r="D218" s="99"/>
      <c r="E218" s="99"/>
      <c r="F218" s="99"/>
      <c r="G218" s="99"/>
      <c r="H218" s="119"/>
    </row>
    <row r="219" spans="2:8" ht="21.75">
      <c r="B219" s="99"/>
      <c r="C219" s="119"/>
      <c r="D219" s="99"/>
      <c r="E219" s="99"/>
      <c r="F219" s="99"/>
      <c r="G219" s="99"/>
      <c r="H219" s="119"/>
    </row>
    <row r="220" spans="2:8" ht="21.75">
      <c r="B220" s="99"/>
      <c r="C220" s="119"/>
      <c r="D220" s="99"/>
      <c r="E220" s="99"/>
      <c r="F220" s="99"/>
      <c r="G220" s="99"/>
      <c r="H220" s="119"/>
    </row>
    <row r="221" spans="2:8" ht="21.75">
      <c r="B221" s="99"/>
      <c r="C221" s="119"/>
      <c r="D221" s="99"/>
      <c r="E221" s="99"/>
      <c r="F221" s="99"/>
      <c r="G221" s="99"/>
      <c r="H221" s="119"/>
    </row>
    <row r="222" spans="2:8" ht="21.75">
      <c r="B222" s="99"/>
      <c r="C222" s="119"/>
      <c r="D222" s="99"/>
      <c r="E222" s="99"/>
      <c r="F222" s="99"/>
      <c r="G222" s="99"/>
      <c r="H222" s="119"/>
    </row>
    <row r="223" spans="2:8" ht="21.75">
      <c r="B223" s="99"/>
      <c r="C223" s="119"/>
      <c r="D223" s="99"/>
      <c r="E223" s="99"/>
      <c r="F223" s="99"/>
      <c r="G223" s="99"/>
      <c r="H223" s="119"/>
    </row>
    <row r="224" spans="2:8" ht="21.75">
      <c r="B224" s="99"/>
      <c r="C224" s="119"/>
      <c r="D224" s="99"/>
      <c r="E224" s="99"/>
      <c r="F224" s="99"/>
      <c r="G224" s="99"/>
      <c r="H224" s="119"/>
    </row>
    <row r="225" spans="2:8" ht="21.75">
      <c r="B225" s="99"/>
      <c r="C225" s="119"/>
      <c r="D225" s="99"/>
      <c r="E225" s="99"/>
      <c r="F225" s="99"/>
      <c r="G225" s="99"/>
      <c r="H225" s="119"/>
    </row>
    <row r="226" spans="2:8" ht="21.75">
      <c r="B226" s="99"/>
      <c r="C226" s="119"/>
      <c r="D226" s="99"/>
      <c r="E226" s="99"/>
      <c r="F226" s="99"/>
      <c r="G226" s="99"/>
      <c r="H226" s="119"/>
    </row>
    <row r="227" spans="2:8" ht="21.75">
      <c r="B227" s="99"/>
      <c r="C227" s="119"/>
      <c r="D227" s="99"/>
      <c r="E227" s="99"/>
      <c r="F227" s="99"/>
      <c r="G227" s="99"/>
      <c r="H227" s="119"/>
    </row>
    <row r="228" spans="2:8" ht="21.75">
      <c r="B228" s="99"/>
      <c r="C228" s="119"/>
      <c r="D228" s="99"/>
      <c r="E228" s="99"/>
      <c r="F228" s="99"/>
      <c r="G228" s="99"/>
      <c r="H228" s="119"/>
    </row>
    <row r="229" spans="2:8" ht="21.75">
      <c r="B229" s="99"/>
      <c r="C229" s="119"/>
      <c r="D229" s="99"/>
      <c r="E229" s="99"/>
      <c r="F229" s="99"/>
      <c r="G229" s="99"/>
      <c r="H229" s="119"/>
    </row>
    <row r="230" spans="2:8" ht="21.75">
      <c r="B230" s="99"/>
      <c r="C230" s="119"/>
      <c r="D230" s="99"/>
      <c r="E230" s="99"/>
      <c r="F230" s="99"/>
      <c r="G230" s="99"/>
      <c r="H230" s="119"/>
    </row>
    <row r="231" spans="2:8" ht="21.75">
      <c r="B231" s="99"/>
      <c r="C231" s="119"/>
      <c r="D231" s="99"/>
      <c r="E231" s="99"/>
      <c r="F231" s="99"/>
      <c r="G231" s="99"/>
      <c r="H231" s="119"/>
    </row>
    <row r="232" spans="2:8" ht="21.75">
      <c r="B232" s="99"/>
      <c r="C232" s="119"/>
      <c r="D232" s="99"/>
      <c r="E232" s="99"/>
      <c r="F232" s="99"/>
      <c r="G232" s="99"/>
      <c r="H232" s="119"/>
    </row>
    <row r="233" spans="2:8" ht="21.75">
      <c r="B233" s="99"/>
      <c r="C233" s="119"/>
      <c r="D233" s="99"/>
      <c r="E233" s="99"/>
      <c r="F233" s="99"/>
      <c r="G233" s="99"/>
      <c r="H233" s="119"/>
    </row>
    <row r="234" spans="2:8" ht="21.75">
      <c r="B234" s="99"/>
      <c r="C234" s="119"/>
      <c r="D234" s="99"/>
      <c r="E234" s="99"/>
      <c r="F234" s="99"/>
      <c r="G234" s="99"/>
      <c r="H234" s="119"/>
    </row>
    <row r="235" spans="2:8" ht="21.75">
      <c r="B235" s="99"/>
      <c r="C235" s="119"/>
      <c r="D235" s="99"/>
      <c r="E235" s="99"/>
      <c r="F235" s="99"/>
      <c r="G235" s="99"/>
      <c r="H235" s="119"/>
    </row>
    <row r="236" spans="2:8" ht="21.75">
      <c r="B236" s="99"/>
      <c r="C236" s="119"/>
      <c r="D236" s="99"/>
      <c r="E236" s="99"/>
      <c r="F236" s="99"/>
      <c r="G236" s="99"/>
      <c r="H236" s="119"/>
    </row>
    <row r="237" spans="2:8" ht="21.75">
      <c r="B237" s="99"/>
      <c r="C237" s="119"/>
      <c r="D237" s="99"/>
      <c r="E237" s="99"/>
      <c r="F237" s="99"/>
      <c r="G237" s="99"/>
      <c r="H237" s="119"/>
    </row>
    <row r="238" spans="2:8" ht="21.75">
      <c r="B238" s="99"/>
      <c r="C238" s="119"/>
      <c r="D238" s="99"/>
      <c r="E238" s="99"/>
      <c r="F238" s="99"/>
      <c r="G238" s="99"/>
      <c r="H238" s="119"/>
    </row>
  </sheetData>
  <sheetProtection/>
  <mergeCells count="3">
    <mergeCell ref="A4:I4"/>
    <mergeCell ref="A9:A10"/>
    <mergeCell ref="I9:I10"/>
  </mergeCells>
  <printOptions/>
  <pageMargins left="0.66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A160"/>
  <sheetViews>
    <sheetView zoomScale="130" zoomScaleNormal="130" zoomScalePageLayoutView="0" workbookViewId="0" topLeftCell="A1">
      <selection activeCell="G3" sqref="G3"/>
    </sheetView>
  </sheetViews>
  <sheetFormatPr defaultColWidth="9.140625" defaultRowHeight="21.75"/>
  <cols>
    <col min="1" max="3" width="9.140625" style="154" customWidth="1"/>
    <col min="4" max="4" width="12.28125" style="154" customWidth="1"/>
    <col min="5" max="5" width="9.00390625" style="154" customWidth="1"/>
    <col min="6" max="6" width="9.8515625" style="154" customWidth="1"/>
    <col min="7" max="7" width="12.140625" style="154" customWidth="1"/>
    <col min="8" max="8" width="10.421875" style="154" customWidth="1"/>
    <col min="9" max="9" width="21.8515625" style="154" customWidth="1"/>
    <col min="10" max="10" width="9.140625" style="60" customWidth="1"/>
    <col min="11" max="11" width="10.7109375" style="60" customWidth="1"/>
    <col min="12" max="12" width="10.140625" style="60" customWidth="1"/>
    <col min="13" max="13" width="9.140625" style="60" customWidth="1"/>
    <col min="14" max="14" width="10.140625" style="60" customWidth="1"/>
    <col min="15" max="15" width="9.7109375" style="60" customWidth="1"/>
    <col min="16" max="16384" width="9.140625" style="60" customWidth="1"/>
  </cols>
  <sheetData>
    <row r="1" spans="1:9" s="54" customFormat="1" ht="21" customHeight="1">
      <c r="A1" s="111" t="s">
        <v>48</v>
      </c>
      <c r="B1" s="112"/>
      <c r="C1" s="112"/>
      <c r="D1" s="112"/>
      <c r="E1" s="112"/>
      <c r="F1" s="112"/>
      <c r="G1" s="112"/>
      <c r="H1" s="112"/>
      <c r="I1" s="113" t="s">
        <v>0</v>
      </c>
    </row>
    <row r="2" spans="1:9" s="54" customFormat="1" ht="21" customHeight="1">
      <c r="A2" s="114" t="s">
        <v>1</v>
      </c>
      <c r="B2" s="115"/>
      <c r="C2" s="116"/>
      <c r="D2" s="117"/>
      <c r="E2" s="117"/>
      <c r="F2" s="117"/>
      <c r="G2" s="117"/>
      <c r="H2" s="117"/>
      <c r="I2" s="116"/>
    </row>
    <row r="3" spans="1:9" ht="15" customHeight="1">
      <c r="A3" s="118"/>
      <c r="B3" s="119"/>
      <c r="C3" s="120"/>
      <c r="D3" s="121"/>
      <c r="E3" s="121"/>
      <c r="F3" s="121"/>
      <c r="G3" s="121"/>
      <c r="H3" s="121"/>
      <c r="I3" s="122"/>
    </row>
    <row r="4" spans="1:18" s="62" customFormat="1" ht="26.25" customHeight="1">
      <c r="A4" s="123"/>
      <c r="B4" s="124"/>
      <c r="C4" s="125" t="s">
        <v>2</v>
      </c>
      <c r="D4" s="126"/>
      <c r="E4" s="126"/>
      <c r="F4" s="126"/>
      <c r="G4" s="126"/>
      <c r="H4" s="126"/>
      <c r="I4" s="127"/>
      <c r="J4" s="64"/>
      <c r="K4" s="64"/>
      <c r="L4" s="64"/>
      <c r="M4" s="64"/>
      <c r="N4" s="64"/>
      <c r="O4" s="64"/>
      <c r="P4" s="64"/>
      <c r="Q4" s="64"/>
      <c r="R4" s="64"/>
    </row>
    <row r="5" spans="1:9" ht="4.5" customHeight="1">
      <c r="A5" s="118"/>
      <c r="B5" s="119"/>
      <c r="C5" s="120"/>
      <c r="D5" s="121"/>
      <c r="E5" s="121"/>
      <c r="F5" s="121"/>
      <c r="G5" s="121"/>
      <c r="H5" s="121"/>
      <c r="I5" s="122"/>
    </row>
    <row r="6" spans="1:9" s="54" customFormat="1" ht="22.5" customHeight="1">
      <c r="A6" s="114" t="s">
        <v>38</v>
      </c>
      <c r="B6" s="115"/>
      <c r="C6" s="112"/>
      <c r="D6" s="128" t="s">
        <v>39</v>
      </c>
      <c r="E6" s="129"/>
      <c r="F6" s="112"/>
      <c r="G6" s="128" t="s">
        <v>40</v>
      </c>
      <c r="H6" s="112"/>
      <c r="I6" s="112"/>
    </row>
    <row r="7" spans="1:9" s="54" customFormat="1" ht="22.5" customHeight="1">
      <c r="A7" s="114" t="s">
        <v>41</v>
      </c>
      <c r="B7" s="115"/>
      <c r="C7" s="112"/>
      <c r="D7" s="128" t="s">
        <v>42</v>
      </c>
      <c r="E7" s="129"/>
      <c r="F7" s="112"/>
      <c r="G7" s="128" t="s">
        <v>8</v>
      </c>
      <c r="H7" s="112"/>
      <c r="I7" s="112"/>
    </row>
    <row r="8" spans="1:9" s="54" customFormat="1" ht="22.5" customHeight="1">
      <c r="A8" s="114" t="s">
        <v>9</v>
      </c>
      <c r="B8" s="115"/>
      <c r="C8" s="130">
        <v>248.891</v>
      </c>
      <c r="D8" s="129" t="s">
        <v>26</v>
      </c>
      <c r="E8" s="112"/>
      <c r="F8" s="112"/>
      <c r="G8" s="131" t="s">
        <v>54</v>
      </c>
      <c r="H8" s="112"/>
      <c r="I8" s="112"/>
    </row>
    <row r="9" spans="1:26" s="54" customFormat="1" ht="22.5" customHeight="1">
      <c r="A9" s="132" t="s">
        <v>32</v>
      </c>
      <c r="B9" s="133" t="s">
        <v>11</v>
      </c>
      <c r="C9" s="133" t="s">
        <v>11</v>
      </c>
      <c r="D9" s="133" t="s">
        <v>12</v>
      </c>
      <c r="E9" s="133" t="s">
        <v>13</v>
      </c>
      <c r="F9" s="133" t="s">
        <v>14</v>
      </c>
      <c r="G9" s="133" t="s">
        <v>15</v>
      </c>
      <c r="H9" s="133" t="s">
        <v>16</v>
      </c>
      <c r="I9" s="132" t="s">
        <v>33</v>
      </c>
      <c r="X9" s="70"/>
      <c r="Y9" s="70"/>
      <c r="Z9" s="70"/>
    </row>
    <row r="10" spans="1:26" s="54" customFormat="1" ht="22.5" customHeight="1">
      <c r="A10" s="134"/>
      <c r="B10" s="135" t="s">
        <v>26</v>
      </c>
      <c r="C10" s="136" t="s">
        <v>10</v>
      </c>
      <c r="D10" s="136" t="s">
        <v>17</v>
      </c>
      <c r="E10" s="136" t="s">
        <v>18</v>
      </c>
      <c r="F10" s="136" t="s">
        <v>19</v>
      </c>
      <c r="G10" s="136" t="s">
        <v>20</v>
      </c>
      <c r="H10" s="136" t="s">
        <v>21</v>
      </c>
      <c r="I10" s="134"/>
      <c r="X10" s="70"/>
      <c r="Y10" s="70"/>
      <c r="Z10" s="70"/>
    </row>
    <row r="11" spans="1:9" s="77" customFormat="1" ht="21" customHeight="1">
      <c r="A11" s="73" t="s">
        <v>55</v>
      </c>
      <c r="B11" s="137">
        <v>0.56</v>
      </c>
      <c r="C11" s="138">
        <f aca="true" t="shared" si="0" ref="C11:C47">$C$8+B11</f>
        <v>249.451</v>
      </c>
      <c r="D11" s="137" t="s">
        <v>65</v>
      </c>
      <c r="E11" s="137">
        <v>15.7</v>
      </c>
      <c r="F11" s="137">
        <v>3.13</v>
      </c>
      <c r="G11" s="138">
        <f aca="true" t="shared" si="1" ref="G11:G47">H11/F11</f>
        <v>0.4718849840255592</v>
      </c>
      <c r="H11" s="138">
        <v>1.477</v>
      </c>
      <c r="I11" s="139" t="s">
        <v>331</v>
      </c>
    </row>
    <row r="12" spans="1:9" s="77" customFormat="1" ht="21" customHeight="1">
      <c r="A12" s="79" t="s">
        <v>56</v>
      </c>
      <c r="B12" s="87">
        <v>0.75</v>
      </c>
      <c r="C12" s="86">
        <f t="shared" si="0"/>
        <v>249.641</v>
      </c>
      <c r="D12" s="87" t="s">
        <v>66</v>
      </c>
      <c r="E12" s="87">
        <v>25.6</v>
      </c>
      <c r="F12" s="87">
        <v>7.82</v>
      </c>
      <c r="G12" s="86">
        <f t="shared" si="1"/>
        <v>0.9163682864450128</v>
      </c>
      <c r="H12" s="86">
        <v>7.166</v>
      </c>
      <c r="I12" s="140" t="s">
        <v>49</v>
      </c>
    </row>
    <row r="13" spans="1:9" s="77" customFormat="1" ht="21" customHeight="1">
      <c r="A13" s="79" t="s">
        <v>69</v>
      </c>
      <c r="B13" s="87">
        <v>0.56</v>
      </c>
      <c r="C13" s="86">
        <f t="shared" si="0"/>
        <v>249.451</v>
      </c>
      <c r="D13" s="87" t="s">
        <v>93</v>
      </c>
      <c r="E13" s="87">
        <v>17.9</v>
      </c>
      <c r="F13" s="87">
        <v>2.8</v>
      </c>
      <c r="G13" s="86">
        <f t="shared" si="1"/>
        <v>0.6839285714285714</v>
      </c>
      <c r="H13" s="86">
        <v>1.915</v>
      </c>
      <c r="I13" s="140" t="s">
        <v>49</v>
      </c>
    </row>
    <row r="14" spans="1:9" s="77" customFormat="1" ht="21" customHeight="1">
      <c r="A14" s="79" t="s">
        <v>70</v>
      </c>
      <c r="B14" s="87">
        <v>0.62</v>
      </c>
      <c r="C14" s="86">
        <f t="shared" si="0"/>
        <v>249.511</v>
      </c>
      <c r="D14" s="87" t="s">
        <v>94</v>
      </c>
      <c r="E14" s="87">
        <v>18</v>
      </c>
      <c r="F14" s="87">
        <v>4.04</v>
      </c>
      <c r="G14" s="86">
        <f t="shared" si="1"/>
        <v>0.7707920792079208</v>
      </c>
      <c r="H14" s="86">
        <v>3.114</v>
      </c>
      <c r="I14" s="140" t="s">
        <v>49</v>
      </c>
    </row>
    <row r="15" spans="1:9" s="77" customFormat="1" ht="21" customHeight="1">
      <c r="A15" s="79" t="s">
        <v>71</v>
      </c>
      <c r="B15" s="87">
        <v>0.59</v>
      </c>
      <c r="C15" s="86">
        <f t="shared" si="0"/>
        <v>249.481</v>
      </c>
      <c r="D15" s="87" t="s">
        <v>95</v>
      </c>
      <c r="E15" s="87">
        <v>18.35</v>
      </c>
      <c r="F15" s="87">
        <v>3.93</v>
      </c>
      <c r="G15" s="86">
        <f t="shared" si="1"/>
        <v>0.6170483460559796</v>
      </c>
      <c r="H15" s="86">
        <v>2.425</v>
      </c>
      <c r="I15" s="140" t="s">
        <v>49</v>
      </c>
    </row>
    <row r="16" spans="1:9" s="77" customFormat="1" ht="21" customHeight="1">
      <c r="A16" s="79" t="s">
        <v>85</v>
      </c>
      <c r="B16" s="87">
        <v>0.64</v>
      </c>
      <c r="C16" s="86">
        <f t="shared" si="0"/>
        <v>249.53099999999998</v>
      </c>
      <c r="D16" s="87" t="s">
        <v>96</v>
      </c>
      <c r="E16" s="87">
        <v>20.75</v>
      </c>
      <c r="F16" s="87">
        <v>4.84</v>
      </c>
      <c r="G16" s="86">
        <f t="shared" si="1"/>
        <v>0.7400826446280991</v>
      </c>
      <c r="H16" s="86">
        <v>3.582</v>
      </c>
      <c r="I16" s="140" t="s">
        <v>49</v>
      </c>
    </row>
    <row r="17" spans="1:9" s="77" customFormat="1" ht="21" customHeight="1">
      <c r="A17" s="79" t="s">
        <v>102</v>
      </c>
      <c r="B17" s="87">
        <v>0.59</v>
      </c>
      <c r="C17" s="86">
        <f t="shared" si="0"/>
        <v>249.481</v>
      </c>
      <c r="D17" s="87" t="s">
        <v>128</v>
      </c>
      <c r="E17" s="87">
        <v>18</v>
      </c>
      <c r="F17" s="87">
        <v>3.39</v>
      </c>
      <c r="G17" s="86">
        <f t="shared" si="1"/>
        <v>0.6710914454277286</v>
      </c>
      <c r="H17" s="86">
        <v>2.275</v>
      </c>
      <c r="I17" s="140" t="s">
        <v>49</v>
      </c>
    </row>
    <row r="18" spans="1:9" s="77" customFormat="1" ht="21" customHeight="1">
      <c r="A18" s="79" t="s">
        <v>104</v>
      </c>
      <c r="B18" s="87">
        <v>0.58</v>
      </c>
      <c r="C18" s="86">
        <f t="shared" si="0"/>
        <v>249.471</v>
      </c>
      <c r="D18" s="87" t="s">
        <v>129</v>
      </c>
      <c r="E18" s="87">
        <v>18</v>
      </c>
      <c r="F18" s="87">
        <v>3.38</v>
      </c>
      <c r="G18" s="86">
        <f t="shared" si="1"/>
        <v>0.6334319526627219</v>
      </c>
      <c r="H18" s="86">
        <v>2.141</v>
      </c>
      <c r="I18" s="140" t="s">
        <v>49</v>
      </c>
    </row>
    <row r="19" spans="1:9" s="77" customFormat="1" ht="21" customHeight="1">
      <c r="A19" s="79" t="s">
        <v>105</v>
      </c>
      <c r="B19" s="87">
        <v>0.7</v>
      </c>
      <c r="C19" s="86">
        <f t="shared" si="0"/>
        <v>249.59099999999998</v>
      </c>
      <c r="D19" s="87" t="s">
        <v>130</v>
      </c>
      <c r="E19" s="87">
        <v>22.55</v>
      </c>
      <c r="F19" s="87">
        <v>6.3</v>
      </c>
      <c r="G19" s="86">
        <f t="shared" si="1"/>
        <v>0.926984126984127</v>
      </c>
      <c r="H19" s="86">
        <v>5.84</v>
      </c>
      <c r="I19" s="140" t="s">
        <v>49</v>
      </c>
    </row>
    <row r="20" spans="1:9" s="77" customFormat="1" ht="21" customHeight="1">
      <c r="A20" s="79" t="s">
        <v>106</v>
      </c>
      <c r="B20" s="87">
        <v>0.6</v>
      </c>
      <c r="C20" s="86">
        <f t="shared" si="0"/>
        <v>249.49099999999999</v>
      </c>
      <c r="D20" s="87" t="s">
        <v>131</v>
      </c>
      <c r="E20" s="87">
        <v>17.3</v>
      </c>
      <c r="F20" s="87">
        <v>4.09</v>
      </c>
      <c r="G20" s="86">
        <f t="shared" si="1"/>
        <v>0.7374083129584352</v>
      </c>
      <c r="H20" s="86">
        <v>3.016</v>
      </c>
      <c r="I20" s="140" t="s">
        <v>49</v>
      </c>
    </row>
    <row r="21" spans="1:9" s="77" customFormat="1" ht="21" customHeight="1">
      <c r="A21" s="79" t="s">
        <v>139</v>
      </c>
      <c r="B21" s="87">
        <v>0.54</v>
      </c>
      <c r="C21" s="86">
        <f t="shared" si="0"/>
        <v>249.43099999999998</v>
      </c>
      <c r="D21" s="87" t="s">
        <v>159</v>
      </c>
      <c r="E21" s="87">
        <v>14.6</v>
      </c>
      <c r="F21" s="87">
        <v>2.91</v>
      </c>
      <c r="G21" s="86">
        <f t="shared" si="1"/>
        <v>0.6412371134020619</v>
      </c>
      <c r="H21" s="86">
        <v>1.866</v>
      </c>
      <c r="I21" s="140" t="s">
        <v>49</v>
      </c>
    </row>
    <row r="22" spans="1:9" s="77" customFormat="1" ht="21" customHeight="1">
      <c r="A22" s="79" t="s">
        <v>140</v>
      </c>
      <c r="B22" s="87">
        <v>0.67</v>
      </c>
      <c r="C22" s="86">
        <f t="shared" si="0"/>
        <v>249.56099999999998</v>
      </c>
      <c r="D22" s="87" t="s">
        <v>160</v>
      </c>
      <c r="E22" s="87">
        <v>21.8</v>
      </c>
      <c r="F22" s="87">
        <v>5.55</v>
      </c>
      <c r="G22" s="86">
        <f t="shared" si="1"/>
        <v>0.9082882882882883</v>
      </c>
      <c r="H22" s="86">
        <v>5.041</v>
      </c>
      <c r="I22" s="140" t="s">
        <v>49</v>
      </c>
    </row>
    <row r="23" spans="1:9" s="77" customFormat="1" ht="21" customHeight="1">
      <c r="A23" s="79" t="s">
        <v>141</v>
      </c>
      <c r="B23" s="87">
        <v>0.83</v>
      </c>
      <c r="C23" s="86">
        <f t="shared" si="0"/>
        <v>249.721</v>
      </c>
      <c r="D23" s="87" t="s">
        <v>161</v>
      </c>
      <c r="E23" s="87">
        <v>26.3</v>
      </c>
      <c r="F23" s="87">
        <v>9.26</v>
      </c>
      <c r="G23" s="86">
        <f t="shared" si="1"/>
        <v>1.127645788336933</v>
      </c>
      <c r="H23" s="86">
        <v>10.442</v>
      </c>
      <c r="I23" s="140" t="s">
        <v>49</v>
      </c>
    </row>
    <row r="24" spans="1:9" s="77" customFormat="1" ht="21" customHeight="1">
      <c r="A24" s="79" t="s">
        <v>142</v>
      </c>
      <c r="B24" s="87">
        <v>0.9</v>
      </c>
      <c r="C24" s="86">
        <f t="shared" si="0"/>
        <v>249.791</v>
      </c>
      <c r="D24" s="87" t="s">
        <v>162</v>
      </c>
      <c r="E24" s="87">
        <v>27</v>
      </c>
      <c r="F24" s="87">
        <v>10.38</v>
      </c>
      <c r="G24" s="86">
        <f t="shared" si="1"/>
        <v>1.2736030828516378</v>
      </c>
      <c r="H24" s="86">
        <v>13.22</v>
      </c>
      <c r="I24" s="140" t="s">
        <v>49</v>
      </c>
    </row>
    <row r="25" spans="1:9" s="77" customFormat="1" ht="21" customHeight="1">
      <c r="A25" s="79" t="s">
        <v>194</v>
      </c>
      <c r="B25" s="87">
        <v>0.95</v>
      </c>
      <c r="C25" s="86">
        <f t="shared" si="0"/>
        <v>249.84099999999998</v>
      </c>
      <c r="D25" s="87" t="s">
        <v>197</v>
      </c>
      <c r="E25" s="87">
        <v>27.5</v>
      </c>
      <c r="F25" s="87">
        <v>14.67</v>
      </c>
      <c r="G25" s="86">
        <f t="shared" si="1"/>
        <v>1.4194274028629856</v>
      </c>
      <c r="H25" s="86">
        <v>20.823</v>
      </c>
      <c r="I25" s="140" t="s">
        <v>49</v>
      </c>
    </row>
    <row r="26" spans="1:9" s="77" customFormat="1" ht="21" customHeight="1">
      <c r="A26" s="79" t="s">
        <v>195</v>
      </c>
      <c r="B26" s="87">
        <v>1.3</v>
      </c>
      <c r="C26" s="86">
        <f t="shared" si="0"/>
        <v>250.191</v>
      </c>
      <c r="D26" s="87" t="s">
        <v>198</v>
      </c>
      <c r="E26" s="87">
        <v>31.5</v>
      </c>
      <c r="F26" s="87">
        <v>22.74</v>
      </c>
      <c r="G26" s="86">
        <f t="shared" si="1"/>
        <v>1.5277044854881268</v>
      </c>
      <c r="H26" s="86">
        <v>34.74</v>
      </c>
      <c r="I26" s="140" t="s">
        <v>49</v>
      </c>
    </row>
    <row r="27" spans="1:9" s="77" customFormat="1" ht="21" customHeight="1">
      <c r="A27" s="79" t="s">
        <v>196</v>
      </c>
      <c r="B27" s="87">
        <v>0.9</v>
      </c>
      <c r="C27" s="86">
        <f t="shared" si="0"/>
        <v>249.791</v>
      </c>
      <c r="D27" s="87" t="s">
        <v>199</v>
      </c>
      <c r="E27" s="87">
        <v>27</v>
      </c>
      <c r="F27" s="87">
        <v>11.47</v>
      </c>
      <c r="G27" s="86">
        <f t="shared" si="1"/>
        <v>1.2789014821272886</v>
      </c>
      <c r="H27" s="86">
        <v>14.669</v>
      </c>
      <c r="I27" s="140" t="s">
        <v>49</v>
      </c>
    </row>
    <row r="28" spans="1:9" s="77" customFormat="1" ht="21" customHeight="1">
      <c r="A28" s="79" t="s">
        <v>211</v>
      </c>
      <c r="B28" s="87">
        <v>1.28</v>
      </c>
      <c r="C28" s="86">
        <f t="shared" si="0"/>
        <v>250.171</v>
      </c>
      <c r="D28" s="87" t="s">
        <v>225</v>
      </c>
      <c r="E28" s="87">
        <v>31.05</v>
      </c>
      <c r="F28" s="87">
        <v>21.1</v>
      </c>
      <c r="G28" s="86">
        <f t="shared" si="1"/>
        <v>1.468341232227488</v>
      </c>
      <c r="H28" s="86">
        <v>30.982</v>
      </c>
      <c r="I28" s="140" t="s">
        <v>49</v>
      </c>
    </row>
    <row r="29" spans="1:9" s="77" customFormat="1" ht="21" customHeight="1">
      <c r="A29" s="79" t="s">
        <v>217</v>
      </c>
      <c r="B29" s="87">
        <v>1.07</v>
      </c>
      <c r="C29" s="86">
        <f t="shared" si="0"/>
        <v>249.96099999999998</v>
      </c>
      <c r="D29" s="87" t="s">
        <v>226</v>
      </c>
      <c r="E29" s="87">
        <v>29.4</v>
      </c>
      <c r="F29" s="87">
        <v>16.17</v>
      </c>
      <c r="G29" s="86">
        <f t="shared" si="1"/>
        <v>1.4609152752009893</v>
      </c>
      <c r="H29" s="86">
        <v>23.623</v>
      </c>
      <c r="I29" s="140" t="s">
        <v>49</v>
      </c>
    </row>
    <row r="30" spans="1:9" s="77" customFormat="1" ht="21" customHeight="1">
      <c r="A30" s="79" t="s">
        <v>218</v>
      </c>
      <c r="B30" s="87">
        <v>0.9</v>
      </c>
      <c r="C30" s="86">
        <f t="shared" si="0"/>
        <v>249.791</v>
      </c>
      <c r="D30" s="87" t="s">
        <v>64</v>
      </c>
      <c r="E30" s="87">
        <v>27.1</v>
      </c>
      <c r="F30" s="87">
        <v>13.08</v>
      </c>
      <c r="G30" s="86">
        <f t="shared" si="1"/>
        <v>1.269113149847095</v>
      </c>
      <c r="H30" s="86">
        <v>16.6</v>
      </c>
      <c r="I30" s="140" t="s">
        <v>49</v>
      </c>
    </row>
    <row r="31" spans="1:9" s="77" customFormat="1" ht="21" customHeight="1">
      <c r="A31" s="79" t="s">
        <v>228</v>
      </c>
      <c r="B31" s="87">
        <v>0.84</v>
      </c>
      <c r="C31" s="86">
        <f t="shared" si="0"/>
        <v>249.731</v>
      </c>
      <c r="D31" s="87" t="s">
        <v>244</v>
      </c>
      <c r="E31" s="87">
        <v>26</v>
      </c>
      <c r="F31" s="87">
        <v>11.2</v>
      </c>
      <c r="G31" s="86">
        <f t="shared" si="1"/>
        <v>1.1643750000000002</v>
      </c>
      <c r="H31" s="86">
        <v>13.041</v>
      </c>
      <c r="I31" s="140" t="s">
        <v>49</v>
      </c>
    </row>
    <row r="32" spans="1:9" s="77" customFormat="1" ht="21" customHeight="1">
      <c r="A32" s="79" t="s">
        <v>238</v>
      </c>
      <c r="B32" s="87">
        <v>0.82</v>
      </c>
      <c r="C32" s="86">
        <f t="shared" si="0"/>
        <v>249.71099999999998</v>
      </c>
      <c r="D32" s="87" t="s">
        <v>245</v>
      </c>
      <c r="E32" s="87">
        <v>26</v>
      </c>
      <c r="F32" s="87">
        <v>10.1</v>
      </c>
      <c r="G32" s="86">
        <f t="shared" si="1"/>
        <v>1.1442574257425744</v>
      </c>
      <c r="H32" s="86">
        <v>11.557</v>
      </c>
      <c r="I32" s="140" t="s">
        <v>49</v>
      </c>
    </row>
    <row r="33" spans="1:9" s="77" customFormat="1" ht="21" customHeight="1">
      <c r="A33" s="79" t="s">
        <v>230</v>
      </c>
      <c r="B33" s="87">
        <v>0.75</v>
      </c>
      <c r="C33" s="86">
        <f t="shared" si="0"/>
        <v>249.641</v>
      </c>
      <c r="D33" s="87" t="s">
        <v>246</v>
      </c>
      <c r="E33" s="87">
        <v>26</v>
      </c>
      <c r="F33" s="87">
        <v>8.5</v>
      </c>
      <c r="G33" s="86">
        <f t="shared" si="1"/>
        <v>0.9668235294117647</v>
      </c>
      <c r="H33" s="86">
        <v>8.218</v>
      </c>
      <c r="I33" s="140" t="s">
        <v>49</v>
      </c>
    </row>
    <row r="34" spans="1:9" s="77" customFormat="1" ht="21" customHeight="1">
      <c r="A34" s="79" t="s">
        <v>249</v>
      </c>
      <c r="B34" s="141">
        <v>0.73</v>
      </c>
      <c r="C34" s="86">
        <f t="shared" si="0"/>
        <v>249.62099999999998</v>
      </c>
      <c r="D34" s="87" t="s">
        <v>263</v>
      </c>
      <c r="E34" s="85">
        <v>25.4</v>
      </c>
      <c r="F34" s="85">
        <v>8.96</v>
      </c>
      <c r="G34" s="86">
        <f t="shared" si="1"/>
        <v>1.000892857142857</v>
      </c>
      <c r="H34" s="86">
        <v>8.968</v>
      </c>
      <c r="I34" s="140" t="s">
        <v>49</v>
      </c>
    </row>
    <row r="35" spans="1:9" s="77" customFormat="1" ht="21" customHeight="1">
      <c r="A35" s="79" t="s">
        <v>258</v>
      </c>
      <c r="B35" s="87">
        <v>0.7</v>
      </c>
      <c r="C35" s="86">
        <f t="shared" si="0"/>
        <v>249.59099999999998</v>
      </c>
      <c r="D35" s="87" t="s">
        <v>264</v>
      </c>
      <c r="E35" s="87">
        <v>24.8</v>
      </c>
      <c r="F35" s="87">
        <v>8.02</v>
      </c>
      <c r="G35" s="86">
        <f t="shared" si="1"/>
        <v>0.843142144638404</v>
      </c>
      <c r="H35" s="86">
        <v>6.762</v>
      </c>
      <c r="I35" s="140" t="s">
        <v>49</v>
      </c>
    </row>
    <row r="36" spans="1:9" s="77" customFormat="1" ht="21" customHeight="1">
      <c r="A36" s="79" t="s">
        <v>251</v>
      </c>
      <c r="B36" s="87">
        <v>0.66</v>
      </c>
      <c r="C36" s="86">
        <f t="shared" si="0"/>
        <v>249.551</v>
      </c>
      <c r="D36" s="87" t="s">
        <v>265</v>
      </c>
      <c r="E36" s="87">
        <v>23.4</v>
      </c>
      <c r="F36" s="87">
        <v>6.91</v>
      </c>
      <c r="G36" s="86">
        <f t="shared" si="1"/>
        <v>0.8547033285094066</v>
      </c>
      <c r="H36" s="86">
        <v>5.906</v>
      </c>
      <c r="I36" s="140" t="s">
        <v>49</v>
      </c>
    </row>
    <row r="37" spans="1:9" s="77" customFormat="1" ht="21" customHeight="1">
      <c r="A37" s="79" t="s">
        <v>278</v>
      </c>
      <c r="B37" s="87">
        <v>0.7</v>
      </c>
      <c r="C37" s="86">
        <f t="shared" si="0"/>
        <v>249.59099999999998</v>
      </c>
      <c r="D37" s="87" t="s">
        <v>244</v>
      </c>
      <c r="E37" s="87">
        <v>24.8</v>
      </c>
      <c r="F37" s="87">
        <v>8.42</v>
      </c>
      <c r="G37" s="86">
        <f t="shared" si="1"/>
        <v>1.0105700712589074</v>
      </c>
      <c r="H37" s="86">
        <v>8.509</v>
      </c>
      <c r="I37" s="140" t="s">
        <v>49</v>
      </c>
    </row>
    <row r="38" spans="1:9" s="77" customFormat="1" ht="21" customHeight="1">
      <c r="A38" s="79" t="s">
        <v>274</v>
      </c>
      <c r="B38" s="87">
        <v>0.65</v>
      </c>
      <c r="C38" s="86">
        <f t="shared" si="0"/>
        <v>249.541</v>
      </c>
      <c r="D38" s="87" t="s">
        <v>63</v>
      </c>
      <c r="E38" s="87">
        <v>22.45</v>
      </c>
      <c r="F38" s="87">
        <v>6.13</v>
      </c>
      <c r="G38" s="86">
        <f t="shared" si="1"/>
        <v>0.868189233278956</v>
      </c>
      <c r="H38" s="86">
        <v>5.322</v>
      </c>
      <c r="I38" s="140" t="s">
        <v>49</v>
      </c>
    </row>
    <row r="39" spans="1:9" s="77" customFormat="1" ht="21" customHeight="1">
      <c r="A39" s="79" t="s">
        <v>280</v>
      </c>
      <c r="B39" s="87">
        <v>0.61</v>
      </c>
      <c r="C39" s="86">
        <f t="shared" si="0"/>
        <v>249.501</v>
      </c>
      <c r="D39" s="87" t="s">
        <v>295</v>
      </c>
      <c r="E39" s="87">
        <v>21.45</v>
      </c>
      <c r="F39" s="87">
        <v>5.11</v>
      </c>
      <c r="G39" s="86">
        <f t="shared" si="1"/>
        <v>0.8230919765166341</v>
      </c>
      <c r="H39" s="86">
        <v>4.206</v>
      </c>
      <c r="I39" s="140" t="s">
        <v>49</v>
      </c>
    </row>
    <row r="40" spans="1:27" s="143" customFormat="1" ht="21" customHeight="1">
      <c r="A40" s="79" t="s">
        <v>281</v>
      </c>
      <c r="B40" s="87">
        <v>0.59</v>
      </c>
      <c r="C40" s="86">
        <f t="shared" si="0"/>
        <v>249.481</v>
      </c>
      <c r="D40" s="87" t="s">
        <v>130</v>
      </c>
      <c r="E40" s="87">
        <v>18.46</v>
      </c>
      <c r="F40" s="87">
        <v>4.54</v>
      </c>
      <c r="G40" s="86">
        <f t="shared" si="1"/>
        <v>0.6088105726872246</v>
      </c>
      <c r="H40" s="86">
        <v>2.764</v>
      </c>
      <c r="I40" s="140" t="s">
        <v>49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142"/>
    </row>
    <row r="41" spans="1:27" s="145" customFormat="1" ht="21" customHeight="1">
      <c r="A41" s="79" t="s">
        <v>282</v>
      </c>
      <c r="B41" s="87">
        <v>0.6</v>
      </c>
      <c r="C41" s="86">
        <f t="shared" si="0"/>
        <v>249.49099999999999</v>
      </c>
      <c r="D41" s="87" t="s">
        <v>296</v>
      </c>
      <c r="E41" s="87">
        <v>18.7</v>
      </c>
      <c r="F41" s="87">
        <v>4.8</v>
      </c>
      <c r="G41" s="86">
        <f t="shared" si="1"/>
        <v>0.6358333333333334</v>
      </c>
      <c r="H41" s="86">
        <v>3.052</v>
      </c>
      <c r="I41" s="140" t="s">
        <v>49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144"/>
    </row>
    <row r="42" spans="1:27" s="145" customFormat="1" ht="21" customHeight="1">
      <c r="A42" s="79" t="s">
        <v>309</v>
      </c>
      <c r="B42" s="87">
        <v>0.6</v>
      </c>
      <c r="C42" s="86">
        <f t="shared" si="0"/>
        <v>249.49099999999999</v>
      </c>
      <c r="D42" s="87" t="s">
        <v>130</v>
      </c>
      <c r="E42" s="87">
        <v>18.6</v>
      </c>
      <c r="F42" s="87">
        <v>4.44</v>
      </c>
      <c r="G42" s="86">
        <f t="shared" si="1"/>
        <v>0.6328828828828829</v>
      </c>
      <c r="H42" s="86">
        <v>2.81</v>
      </c>
      <c r="I42" s="140" t="s">
        <v>49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144"/>
    </row>
    <row r="43" spans="1:27" s="145" customFormat="1" ht="21" customHeight="1">
      <c r="A43" s="79" t="s">
        <v>301</v>
      </c>
      <c r="B43" s="87">
        <v>0.58</v>
      </c>
      <c r="C43" s="86">
        <f t="shared" si="0"/>
        <v>249.471</v>
      </c>
      <c r="D43" s="87" t="s">
        <v>129</v>
      </c>
      <c r="E43" s="87">
        <v>18.6</v>
      </c>
      <c r="F43" s="87">
        <v>4.16</v>
      </c>
      <c r="G43" s="86">
        <f t="shared" si="1"/>
        <v>0.5985576923076923</v>
      </c>
      <c r="H43" s="86">
        <v>2.49</v>
      </c>
      <c r="I43" s="140" t="s">
        <v>49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144"/>
    </row>
    <row r="44" spans="1:27" s="145" customFormat="1" ht="21" customHeight="1">
      <c r="A44" s="79" t="s">
        <v>302</v>
      </c>
      <c r="B44" s="87">
        <v>0.56</v>
      </c>
      <c r="C44" s="86">
        <f t="shared" si="0"/>
        <v>249.451</v>
      </c>
      <c r="D44" s="87" t="s">
        <v>310</v>
      </c>
      <c r="E44" s="87">
        <v>16.9</v>
      </c>
      <c r="F44" s="87">
        <v>3.75</v>
      </c>
      <c r="G44" s="86">
        <f t="shared" si="1"/>
        <v>0.5146666666666666</v>
      </c>
      <c r="H44" s="86">
        <v>1.93</v>
      </c>
      <c r="I44" s="140" t="s">
        <v>49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144"/>
    </row>
    <row r="45" spans="1:27" s="145" customFormat="1" ht="21" customHeight="1">
      <c r="A45" s="79" t="s">
        <v>313</v>
      </c>
      <c r="B45" s="87">
        <v>0.55</v>
      </c>
      <c r="C45" s="86">
        <f t="shared" si="0"/>
        <v>249.441</v>
      </c>
      <c r="D45" s="87" t="s">
        <v>326</v>
      </c>
      <c r="E45" s="87">
        <v>12</v>
      </c>
      <c r="F45" s="87">
        <v>3.25</v>
      </c>
      <c r="G45" s="86">
        <f t="shared" si="1"/>
        <v>0.5384615384615384</v>
      </c>
      <c r="H45" s="86">
        <v>1.75</v>
      </c>
      <c r="I45" s="140" t="s">
        <v>49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144"/>
    </row>
    <row r="46" spans="1:27" s="145" customFormat="1" ht="21" customHeight="1">
      <c r="A46" s="79" t="s">
        <v>314</v>
      </c>
      <c r="B46" s="87">
        <v>0.5</v>
      </c>
      <c r="C46" s="86">
        <f t="shared" si="0"/>
        <v>249.391</v>
      </c>
      <c r="D46" s="87" t="s">
        <v>327</v>
      </c>
      <c r="E46" s="87">
        <v>8.9</v>
      </c>
      <c r="F46" s="87">
        <v>2.32</v>
      </c>
      <c r="G46" s="86">
        <f t="shared" si="1"/>
        <v>0.6163793103448276</v>
      </c>
      <c r="H46" s="86">
        <v>1.43</v>
      </c>
      <c r="I46" s="140" t="s">
        <v>49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144"/>
    </row>
    <row r="47" spans="1:27" s="145" customFormat="1" ht="21" customHeight="1">
      <c r="A47" s="91" t="s">
        <v>315</v>
      </c>
      <c r="B47" s="146">
        <v>0.49</v>
      </c>
      <c r="C47" s="93">
        <f t="shared" si="0"/>
        <v>249.381</v>
      </c>
      <c r="D47" s="146" t="s">
        <v>328</v>
      </c>
      <c r="E47" s="146">
        <v>8.8</v>
      </c>
      <c r="F47" s="146">
        <v>2.44</v>
      </c>
      <c r="G47" s="93">
        <f t="shared" si="1"/>
        <v>0.610655737704918</v>
      </c>
      <c r="H47" s="93">
        <v>1.49</v>
      </c>
      <c r="I47" s="147" t="s">
        <v>49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144"/>
    </row>
    <row r="48" spans="1:27" s="145" customFormat="1" ht="21" customHeight="1">
      <c r="A48" s="98"/>
      <c r="B48" s="148"/>
      <c r="C48" s="100"/>
      <c r="D48" s="148"/>
      <c r="E48" s="148"/>
      <c r="F48" s="148"/>
      <c r="G48" s="100"/>
      <c r="H48" s="100"/>
      <c r="I48" s="149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144"/>
    </row>
    <row r="49" spans="1:27" s="145" customFormat="1" ht="21" customHeight="1">
      <c r="A49" s="98"/>
      <c r="B49" s="148"/>
      <c r="C49" s="100"/>
      <c r="D49" s="148"/>
      <c r="E49" s="148"/>
      <c r="F49" s="148"/>
      <c r="G49" s="100"/>
      <c r="H49" s="100"/>
      <c r="I49" s="149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144"/>
    </row>
    <row r="50" spans="1:26" s="77" customFormat="1" ht="21" customHeight="1">
      <c r="A50" s="98"/>
      <c r="B50" s="101"/>
      <c r="C50" s="106"/>
      <c r="D50" s="101"/>
      <c r="E50" s="101"/>
      <c r="F50" s="101"/>
      <c r="G50" s="106"/>
      <c r="H50" s="106"/>
      <c r="I50" s="149"/>
      <c r="W50" s="78"/>
      <c r="X50" s="105"/>
      <c r="Y50" s="105"/>
      <c r="Z50" s="105"/>
    </row>
    <row r="51" spans="1:26" s="77" customFormat="1" ht="21" customHeight="1">
      <c r="A51" s="98"/>
      <c r="B51" s="101"/>
      <c r="C51" s="100"/>
      <c r="D51" s="101"/>
      <c r="E51" s="101"/>
      <c r="F51" s="101"/>
      <c r="G51" s="106"/>
      <c r="H51" s="100"/>
      <c r="I51" s="149"/>
      <c r="W51" s="78"/>
      <c r="X51" s="105"/>
      <c r="Y51" s="105"/>
      <c r="Z51" s="105"/>
    </row>
    <row r="52" spans="1:26" s="77" customFormat="1" ht="21" customHeight="1">
      <c r="A52" s="98"/>
      <c r="B52" s="101"/>
      <c r="C52" s="100"/>
      <c r="D52" s="101"/>
      <c r="E52" s="101"/>
      <c r="F52" s="101"/>
      <c r="G52" s="106"/>
      <c r="H52" s="100"/>
      <c r="I52" s="149"/>
      <c r="W52" s="78"/>
      <c r="X52" s="105"/>
      <c r="Y52" s="105"/>
      <c r="Z52" s="105"/>
    </row>
    <row r="53" spans="1:26" s="77" customFormat="1" ht="21" customHeight="1">
      <c r="A53" s="98"/>
      <c r="B53" s="101"/>
      <c r="C53" s="100"/>
      <c r="D53" s="101"/>
      <c r="E53" s="101"/>
      <c r="F53" s="101"/>
      <c r="G53" s="106"/>
      <c r="H53" s="100"/>
      <c r="I53" s="149"/>
      <c r="W53" s="78"/>
      <c r="X53" s="105"/>
      <c r="Y53" s="105"/>
      <c r="Z53" s="105"/>
    </row>
    <row r="54" spans="1:27" s="145" customFormat="1" ht="21" customHeight="1">
      <c r="A54" s="98"/>
      <c r="B54" s="101"/>
      <c r="C54" s="100"/>
      <c r="D54" s="101"/>
      <c r="E54" s="101"/>
      <c r="F54" s="101"/>
      <c r="G54" s="106"/>
      <c r="H54" s="100"/>
      <c r="I54" s="149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144"/>
    </row>
    <row r="55" spans="1:27" s="145" customFormat="1" ht="21" customHeight="1">
      <c r="A55" s="98"/>
      <c r="B55" s="101"/>
      <c r="C55" s="100"/>
      <c r="D55" s="101"/>
      <c r="E55" s="101"/>
      <c r="F55" s="101"/>
      <c r="G55" s="106"/>
      <c r="H55" s="100"/>
      <c r="I55" s="149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144"/>
    </row>
    <row r="56" spans="1:27" s="145" customFormat="1" ht="21" customHeight="1">
      <c r="A56" s="98"/>
      <c r="B56" s="101"/>
      <c r="C56" s="106"/>
      <c r="D56" s="101"/>
      <c r="E56" s="101"/>
      <c r="F56" s="101"/>
      <c r="G56" s="106"/>
      <c r="H56" s="106"/>
      <c r="I56" s="149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144"/>
    </row>
    <row r="57" spans="1:27" s="145" customFormat="1" ht="21" customHeight="1">
      <c r="A57" s="98"/>
      <c r="B57" s="101"/>
      <c r="C57" s="106"/>
      <c r="D57" s="101"/>
      <c r="E57" s="101"/>
      <c r="F57" s="101"/>
      <c r="G57" s="106"/>
      <c r="H57" s="106"/>
      <c r="I57" s="149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144"/>
    </row>
    <row r="58" spans="1:27" s="145" customFormat="1" ht="21" customHeight="1">
      <c r="A58" s="98"/>
      <c r="B58" s="101"/>
      <c r="C58" s="106"/>
      <c r="D58" s="101"/>
      <c r="E58" s="101"/>
      <c r="F58" s="101"/>
      <c r="G58" s="106"/>
      <c r="H58" s="106"/>
      <c r="I58" s="149"/>
      <c r="J58" s="77"/>
      <c r="K58" s="77"/>
      <c r="L58" s="77"/>
      <c r="M58" s="77"/>
      <c r="N58" s="77"/>
      <c r="O58" s="77"/>
      <c r="P58" s="77"/>
      <c r="Q58" s="77" t="s">
        <v>43</v>
      </c>
      <c r="R58" s="77"/>
      <c r="S58" s="77"/>
      <c r="T58" s="77"/>
      <c r="U58" s="77"/>
      <c r="V58" s="77"/>
      <c r="W58" s="77"/>
      <c r="X58" s="77"/>
      <c r="Y58" s="77"/>
      <c r="Z58" s="77"/>
      <c r="AA58" s="144"/>
    </row>
    <row r="59" spans="1:27" s="145" customFormat="1" ht="21" customHeight="1">
      <c r="A59" s="98"/>
      <c r="B59" s="101"/>
      <c r="C59" s="106"/>
      <c r="D59" s="101"/>
      <c r="E59" s="101"/>
      <c r="F59" s="101"/>
      <c r="G59" s="106"/>
      <c r="H59" s="106"/>
      <c r="I59" s="149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144"/>
    </row>
    <row r="60" spans="1:27" s="145" customFormat="1" ht="21" customHeight="1">
      <c r="A60" s="98"/>
      <c r="B60" s="101"/>
      <c r="C60" s="106"/>
      <c r="D60" s="101"/>
      <c r="E60" s="101"/>
      <c r="F60" s="101"/>
      <c r="G60" s="106"/>
      <c r="H60" s="106"/>
      <c r="I60" s="149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144"/>
    </row>
    <row r="61" spans="1:27" s="145" customFormat="1" ht="21" customHeight="1">
      <c r="A61" s="77"/>
      <c r="B61" s="77"/>
      <c r="C61" s="77"/>
      <c r="D61" s="148"/>
      <c r="E61" s="148"/>
      <c r="F61" s="148"/>
      <c r="G61" s="100"/>
      <c r="H61" s="100"/>
      <c r="I61" s="150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144"/>
    </row>
    <row r="62" spans="1:27" s="145" customFormat="1" ht="21" customHeight="1">
      <c r="A62" s="109" t="s">
        <v>50</v>
      </c>
      <c r="B62" s="101"/>
      <c r="C62" s="101"/>
      <c r="D62" s="148"/>
      <c r="E62" s="148"/>
      <c r="F62" s="148"/>
      <c r="G62" s="100"/>
      <c r="H62" s="100"/>
      <c r="I62" s="150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144"/>
    </row>
    <row r="63" spans="1:27" s="145" customFormat="1" ht="21" customHeight="1">
      <c r="A63" s="98" t="s">
        <v>51</v>
      </c>
      <c r="B63" s="110">
        <f>+COUNT(B11:B60)</f>
        <v>37</v>
      </c>
      <c r="C63" s="101" t="s">
        <v>52</v>
      </c>
      <c r="D63" s="148"/>
      <c r="E63" s="148"/>
      <c r="F63" s="148"/>
      <c r="G63" s="100"/>
      <c r="H63" s="100"/>
      <c r="I63" s="150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144"/>
    </row>
    <row r="64" spans="1:27" s="153" customFormat="1" ht="21" customHeight="1">
      <c r="A64" s="151"/>
      <c r="B64" s="148"/>
      <c r="C64" s="148"/>
      <c r="D64" s="148"/>
      <c r="E64" s="148"/>
      <c r="F64" s="148"/>
      <c r="G64" s="100"/>
      <c r="H64" s="100"/>
      <c r="I64" s="150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152"/>
    </row>
    <row r="65" spans="1:9" s="77" customFormat="1" ht="21" customHeight="1">
      <c r="A65" s="151"/>
      <c r="B65" s="148"/>
      <c r="C65" s="148"/>
      <c r="D65" s="148"/>
      <c r="E65" s="148"/>
      <c r="F65" s="148"/>
      <c r="G65" s="100"/>
      <c r="H65" s="100"/>
      <c r="I65" s="150"/>
    </row>
    <row r="66" spans="1:9" s="77" customFormat="1" ht="21" customHeight="1">
      <c r="A66" s="151"/>
      <c r="B66" s="148"/>
      <c r="C66" s="148"/>
      <c r="D66" s="148"/>
      <c r="E66" s="148"/>
      <c r="F66" s="148"/>
      <c r="G66" s="100"/>
      <c r="H66" s="100"/>
      <c r="I66" s="149"/>
    </row>
    <row r="67" spans="1:9" s="77" customFormat="1" ht="21" customHeight="1">
      <c r="A67" s="151"/>
      <c r="B67" s="148"/>
      <c r="C67" s="148"/>
      <c r="D67" s="148"/>
      <c r="E67" s="148"/>
      <c r="F67" s="148"/>
      <c r="G67" s="100"/>
      <c r="H67" s="100"/>
      <c r="I67" s="150"/>
    </row>
    <row r="68" spans="1:9" s="77" customFormat="1" ht="21" customHeight="1">
      <c r="A68" s="151"/>
      <c r="B68" s="148"/>
      <c r="C68" s="148"/>
      <c r="D68" s="148"/>
      <c r="E68" s="148"/>
      <c r="F68" s="148"/>
      <c r="G68" s="100"/>
      <c r="H68" s="100"/>
      <c r="I68" s="149"/>
    </row>
    <row r="69" spans="1:9" s="77" customFormat="1" ht="21" customHeight="1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18" s="99" customFormat="1" ht="21.75">
      <c r="A70" s="119"/>
      <c r="B70" s="119"/>
      <c r="C70" s="119"/>
      <c r="D70" s="119"/>
      <c r="E70" s="119"/>
      <c r="F70" s="119"/>
      <c r="G70" s="119"/>
      <c r="H70" s="119"/>
      <c r="I70" s="119"/>
      <c r="J70" s="77"/>
      <c r="K70" s="77"/>
      <c r="L70" s="77"/>
      <c r="M70" s="77"/>
      <c r="N70" s="77"/>
      <c r="O70" s="77"/>
      <c r="P70" s="77"/>
      <c r="Q70" s="77"/>
      <c r="R70" s="77"/>
    </row>
    <row r="71" spans="1:18" s="99" customFormat="1" ht="21.75">
      <c r="A71" s="119"/>
      <c r="B71" s="119"/>
      <c r="C71" s="119"/>
      <c r="D71" s="119"/>
      <c r="E71" s="119"/>
      <c r="F71" s="119"/>
      <c r="G71" s="119"/>
      <c r="H71" s="119"/>
      <c r="I71" s="119"/>
      <c r="J71" s="77"/>
      <c r="K71" s="77"/>
      <c r="L71" s="77"/>
      <c r="M71" s="77"/>
      <c r="N71" s="77"/>
      <c r="O71" s="77"/>
      <c r="P71" s="77"/>
      <c r="Q71" s="77"/>
      <c r="R71" s="77"/>
    </row>
    <row r="72" spans="1:18" s="99" customFormat="1" ht="21.75">
      <c r="A72" s="119"/>
      <c r="B72" s="119"/>
      <c r="C72" s="119"/>
      <c r="D72" s="119"/>
      <c r="E72" s="119"/>
      <c r="F72" s="119"/>
      <c r="G72" s="119"/>
      <c r="H72" s="119"/>
      <c r="I72" s="119"/>
      <c r="J72" s="77"/>
      <c r="K72" s="77"/>
      <c r="L72" s="77"/>
      <c r="M72" s="77"/>
      <c r="N72" s="77"/>
      <c r="O72" s="77"/>
      <c r="P72" s="77"/>
      <c r="Q72" s="77"/>
      <c r="R72" s="77"/>
    </row>
    <row r="73" spans="1:18" s="99" customFormat="1" ht="21.75">
      <c r="A73" s="119"/>
      <c r="B73" s="119"/>
      <c r="C73" s="119"/>
      <c r="D73" s="119"/>
      <c r="E73" s="119"/>
      <c r="F73" s="119"/>
      <c r="G73" s="119"/>
      <c r="H73" s="119"/>
      <c r="I73" s="119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99" customFormat="1" ht="21.75">
      <c r="A74" s="119"/>
      <c r="B74" s="119"/>
      <c r="C74" s="119"/>
      <c r="D74" s="119"/>
      <c r="E74" s="119"/>
      <c r="F74" s="119"/>
      <c r="G74" s="119"/>
      <c r="H74" s="119"/>
      <c r="I74" s="119"/>
      <c r="J74" s="77"/>
      <c r="K74" s="77"/>
      <c r="L74" s="77"/>
      <c r="M74" s="77"/>
      <c r="N74" s="77"/>
      <c r="O74" s="77"/>
      <c r="P74" s="77"/>
      <c r="Q74" s="77"/>
      <c r="R74" s="77"/>
    </row>
    <row r="75" spans="1:18" s="99" customFormat="1" ht="21.75">
      <c r="A75" s="119"/>
      <c r="B75" s="119"/>
      <c r="C75" s="119"/>
      <c r="D75" s="119"/>
      <c r="E75" s="119"/>
      <c r="F75" s="119"/>
      <c r="G75" s="119"/>
      <c r="H75" s="119"/>
      <c r="I75" s="119"/>
      <c r="J75" s="77"/>
      <c r="K75" s="77"/>
      <c r="L75" s="77"/>
      <c r="M75" s="77"/>
      <c r="N75" s="77"/>
      <c r="O75" s="77"/>
      <c r="P75" s="77"/>
      <c r="Q75" s="77"/>
      <c r="R75" s="77"/>
    </row>
    <row r="76" spans="1:18" s="99" customFormat="1" ht="21.75">
      <c r="A76" s="119"/>
      <c r="B76" s="119"/>
      <c r="C76" s="119"/>
      <c r="D76" s="119"/>
      <c r="E76" s="119"/>
      <c r="F76" s="119"/>
      <c r="G76" s="119"/>
      <c r="H76" s="119"/>
      <c r="I76" s="119"/>
      <c r="J76" s="77"/>
      <c r="K76" s="77"/>
      <c r="L76" s="77"/>
      <c r="M76" s="77"/>
      <c r="N76" s="77"/>
      <c r="O76" s="77"/>
      <c r="P76" s="77"/>
      <c r="Q76" s="77"/>
      <c r="R76" s="77"/>
    </row>
    <row r="77" spans="1:18" s="99" customFormat="1" ht="21.75">
      <c r="A77" s="119"/>
      <c r="B77" s="119"/>
      <c r="C77" s="119"/>
      <c r="D77" s="119"/>
      <c r="E77" s="119"/>
      <c r="F77" s="119"/>
      <c r="G77" s="119"/>
      <c r="H77" s="119"/>
      <c r="I77" s="119"/>
      <c r="J77" s="77"/>
      <c r="K77" s="77"/>
      <c r="L77" s="77"/>
      <c r="M77" s="77"/>
      <c r="N77" s="77"/>
      <c r="O77" s="77"/>
      <c r="P77" s="77"/>
      <c r="Q77" s="77"/>
      <c r="R77" s="77"/>
    </row>
    <row r="78" spans="1:18" s="99" customFormat="1" ht="21.75">
      <c r="A78" s="119"/>
      <c r="B78" s="119"/>
      <c r="C78" s="119"/>
      <c r="D78" s="119"/>
      <c r="E78" s="119"/>
      <c r="F78" s="119"/>
      <c r="G78" s="119"/>
      <c r="H78" s="119"/>
      <c r="I78" s="119"/>
      <c r="J78" s="78"/>
      <c r="K78" s="78"/>
      <c r="L78" s="78"/>
      <c r="M78" s="78"/>
      <c r="N78" s="78"/>
      <c r="O78" s="78"/>
      <c r="P78" s="78"/>
      <c r="Q78" s="78"/>
      <c r="R78" s="78"/>
    </row>
    <row r="79" spans="1:18" s="99" customFormat="1" ht="21.75">
      <c r="A79" s="119"/>
      <c r="B79" s="119"/>
      <c r="C79" s="119"/>
      <c r="D79" s="119"/>
      <c r="E79" s="119"/>
      <c r="F79" s="119"/>
      <c r="G79" s="119"/>
      <c r="H79" s="119"/>
      <c r="I79" s="119"/>
      <c r="J79" s="78"/>
      <c r="K79" s="78"/>
      <c r="L79" s="78"/>
      <c r="M79" s="78"/>
      <c r="N79" s="78"/>
      <c r="O79" s="78"/>
      <c r="P79" s="78"/>
      <c r="Q79" s="78"/>
      <c r="R79" s="78"/>
    </row>
    <row r="80" spans="1:18" s="99" customFormat="1" ht="21.75">
      <c r="A80" s="119"/>
      <c r="B80" s="119"/>
      <c r="C80" s="119"/>
      <c r="D80" s="119"/>
      <c r="E80" s="119"/>
      <c r="F80" s="119"/>
      <c r="G80" s="119"/>
      <c r="H80" s="119"/>
      <c r="I80" s="119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s="99" customFormat="1" ht="21.75">
      <c r="A81" s="119"/>
      <c r="B81" s="119"/>
      <c r="C81" s="119"/>
      <c r="D81" s="119"/>
      <c r="E81" s="119"/>
      <c r="F81" s="119"/>
      <c r="G81" s="119"/>
      <c r="H81" s="119"/>
      <c r="I81" s="119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s="99" customFormat="1" ht="21.75">
      <c r="A82" s="119"/>
      <c r="B82" s="119"/>
      <c r="C82" s="119"/>
      <c r="D82" s="119"/>
      <c r="E82" s="119"/>
      <c r="F82" s="119"/>
      <c r="G82" s="119"/>
      <c r="H82" s="119"/>
      <c r="I82" s="119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1:18" s="99" customFormat="1" ht="21.75">
      <c r="A83" s="119"/>
      <c r="B83" s="119"/>
      <c r="C83" s="119"/>
      <c r="D83" s="119"/>
      <c r="E83" s="119"/>
      <c r="F83" s="119"/>
      <c r="G83" s="119"/>
      <c r="H83" s="119"/>
      <c r="I83" s="119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1:18" s="99" customFormat="1" ht="21.75">
      <c r="A84" s="119"/>
      <c r="B84" s="119"/>
      <c r="C84" s="119"/>
      <c r="D84" s="119"/>
      <c r="E84" s="119"/>
      <c r="F84" s="119"/>
      <c r="G84" s="119"/>
      <c r="H84" s="119"/>
      <c r="I84" s="119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:18" s="99" customFormat="1" ht="21.75">
      <c r="A85" s="119"/>
      <c r="B85" s="119"/>
      <c r="C85" s="119"/>
      <c r="D85" s="119"/>
      <c r="E85" s="119"/>
      <c r="F85" s="119"/>
      <c r="G85" s="119"/>
      <c r="H85" s="119"/>
      <c r="I85" s="119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:18" s="99" customFormat="1" ht="21.75">
      <c r="A86" s="119"/>
      <c r="B86" s="119"/>
      <c r="C86" s="119"/>
      <c r="D86" s="119"/>
      <c r="E86" s="119"/>
      <c r="F86" s="119"/>
      <c r="G86" s="119"/>
      <c r="H86" s="119"/>
      <c r="I86" s="119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:18" s="99" customFormat="1" ht="21.75">
      <c r="A87" s="119"/>
      <c r="B87" s="119"/>
      <c r="C87" s="119"/>
      <c r="D87" s="119"/>
      <c r="E87" s="119"/>
      <c r="F87" s="119"/>
      <c r="G87" s="119"/>
      <c r="H87" s="119"/>
      <c r="I87" s="119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s="99" customFormat="1" ht="21.75">
      <c r="A88" s="119"/>
      <c r="B88" s="119"/>
      <c r="C88" s="119"/>
      <c r="D88" s="119"/>
      <c r="E88" s="119"/>
      <c r="F88" s="119"/>
      <c r="G88" s="119"/>
      <c r="H88" s="119"/>
      <c r="I88" s="119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:18" s="99" customFormat="1" ht="21.75">
      <c r="A89" s="119"/>
      <c r="B89" s="119"/>
      <c r="C89" s="119"/>
      <c r="D89" s="119"/>
      <c r="E89" s="119"/>
      <c r="F89" s="119"/>
      <c r="G89" s="119"/>
      <c r="H89" s="119"/>
      <c r="I89" s="119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s="99" customFormat="1" ht="21.75">
      <c r="A90" s="119"/>
      <c r="B90" s="119"/>
      <c r="C90" s="119"/>
      <c r="D90" s="119"/>
      <c r="E90" s="119"/>
      <c r="F90" s="119"/>
      <c r="G90" s="119"/>
      <c r="H90" s="119"/>
      <c r="I90" s="119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s="99" customFormat="1" ht="21.75">
      <c r="A91" s="119"/>
      <c r="B91" s="119"/>
      <c r="C91" s="119"/>
      <c r="D91" s="119"/>
      <c r="E91" s="119"/>
      <c r="F91" s="119"/>
      <c r="G91" s="119"/>
      <c r="H91" s="119"/>
      <c r="I91" s="119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s="99" customFormat="1" ht="21.75">
      <c r="A92" s="119"/>
      <c r="B92" s="119"/>
      <c r="C92" s="119"/>
      <c r="D92" s="119"/>
      <c r="E92" s="119"/>
      <c r="F92" s="119"/>
      <c r="G92" s="119"/>
      <c r="H92" s="119"/>
      <c r="I92" s="119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:18" s="99" customFormat="1" ht="21.75">
      <c r="A93" s="119"/>
      <c r="B93" s="119"/>
      <c r="C93" s="119"/>
      <c r="D93" s="119"/>
      <c r="E93" s="119"/>
      <c r="F93" s="119"/>
      <c r="G93" s="119"/>
      <c r="H93" s="119"/>
      <c r="I93" s="119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s="99" customFormat="1" ht="21.75">
      <c r="A94" s="119"/>
      <c r="B94" s="119"/>
      <c r="C94" s="119"/>
      <c r="D94" s="119"/>
      <c r="E94" s="119"/>
      <c r="F94" s="119"/>
      <c r="G94" s="119"/>
      <c r="H94" s="119"/>
      <c r="I94" s="119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s="99" customFormat="1" ht="21.75">
      <c r="A95" s="119"/>
      <c r="B95" s="119"/>
      <c r="C95" s="119"/>
      <c r="D95" s="119"/>
      <c r="E95" s="119"/>
      <c r="F95" s="119"/>
      <c r="G95" s="119"/>
      <c r="H95" s="119"/>
      <c r="I95" s="119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s="99" customFormat="1" ht="21.75">
      <c r="A96" s="119"/>
      <c r="B96" s="119"/>
      <c r="C96" s="119"/>
      <c r="D96" s="119"/>
      <c r="E96" s="119"/>
      <c r="F96" s="119"/>
      <c r="G96" s="119"/>
      <c r="H96" s="119"/>
      <c r="I96" s="119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:18" s="99" customFormat="1" ht="21.75">
      <c r="A97" s="119"/>
      <c r="B97" s="119"/>
      <c r="C97" s="119"/>
      <c r="D97" s="119"/>
      <c r="E97" s="119"/>
      <c r="F97" s="119"/>
      <c r="G97" s="119"/>
      <c r="H97" s="119"/>
      <c r="I97" s="119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s="99" customFormat="1" ht="21.75">
      <c r="A98" s="119"/>
      <c r="B98" s="119"/>
      <c r="C98" s="119"/>
      <c r="D98" s="119"/>
      <c r="E98" s="119"/>
      <c r="F98" s="119"/>
      <c r="G98" s="119"/>
      <c r="H98" s="119"/>
      <c r="I98" s="119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s="99" customFormat="1" ht="21.75">
      <c r="A99" s="119"/>
      <c r="B99" s="119"/>
      <c r="C99" s="119"/>
      <c r="D99" s="119"/>
      <c r="E99" s="119"/>
      <c r="F99" s="119"/>
      <c r="G99" s="119"/>
      <c r="H99" s="119"/>
      <c r="I99" s="119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s="99" customFormat="1" ht="21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s="99" customFormat="1" ht="21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s="99" customFormat="1" ht="21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s="99" customFormat="1" ht="21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0:18" ht="21.75"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0:18" ht="21.75"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0:18" ht="21.75"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0:18" ht="21.75"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0:18" ht="21.75"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0:18" ht="21.75"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0:18" ht="21.75"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0:18" ht="21.75"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0:18" ht="21.75"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0:18" ht="21.75"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0:18" ht="21.75"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0:18" ht="21.75"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0:18" ht="21.75"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0:18" ht="21.75"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0:18" ht="21.75"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0:18" ht="21.75"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0:18" ht="21.75"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0:18" ht="21.75"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0:18" ht="21.75"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0:18" ht="21.75"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10:18" ht="21.75"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0:18" ht="21.75"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0:18" ht="21.75"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0:18" ht="21.75"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10:18" ht="21.75"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0:18" ht="21.75"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0:18" ht="21.75"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0:18" ht="21.75"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10:18" ht="21.75"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0:18" ht="21.75"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10:18" ht="21.75"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0:18" ht="21.75"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0:18" ht="21.75"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0:18" ht="21.75"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0:18" ht="21.75"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10:18" ht="21.75"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0:18" ht="21.75"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0:18" ht="21.75"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0:18" ht="21.75"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10:18" ht="21.75">
      <c r="J143" s="107"/>
      <c r="K143" s="107"/>
      <c r="L143" s="107"/>
      <c r="M143" s="107"/>
      <c r="N143" s="107"/>
      <c r="O143" s="107"/>
      <c r="P143" s="107"/>
      <c r="Q143" s="107"/>
      <c r="R143" s="107"/>
    </row>
    <row r="144" spans="10:18" ht="21.75"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0:18" ht="21.75">
      <c r="J145" s="107"/>
      <c r="K145" s="107"/>
      <c r="L145" s="107"/>
      <c r="M145" s="107"/>
      <c r="N145" s="107"/>
      <c r="O145" s="107"/>
      <c r="P145" s="107"/>
      <c r="Q145" s="107"/>
      <c r="R145" s="107"/>
    </row>
    <row r="146" spans="10:18" ht="21.75">
      <c r="J146" s="107"/>
      <c r="K146" s="107"/>
      <c r="L146" s="107"/>
      <c r="M146" s="107"/>
      <c r="N146" s="107"/>
      <c r="O146" s="107"/>
      <c r="P146" s="107"/>
      <c r="Q146" s="107"/>
      <c r="R146" s="107"/>
    </row>
    <row r="147" spans="10:18" ht="21.75">
      <c r="J147" s="107"/>
      <c r="K147" s="107"/>
      <c r="L147" s="107"/>
      <c r="M147" s="107"/>
      <c r="N147" s="107"/>
      <c r="O147" s="107"/>
      <c r="P147" s="107"/>
      <c r="Q147" s="107"/>
      <c r="R147" s="107"/>
    </row>
    <row r="148" spans="10:18" ht="21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21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21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21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21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21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21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21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21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21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21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21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21.75">
      <c r="J160" s="78"/>
      <c r="K160" s="78"/>
      <c r="L160" s="78"/>
      <c r="M160" s="78"/>
      <c r="N160" s="78"/>
      <c r="O160" s="78"/>
      <c r="P160" s="78"/>
      <c r="Q160" s="78"/>
      <c r="R160" s="78"/>
    </row>
  </sheetData>
  <sheetProtection/>
  <mergeCells count="2">
    <mergeCell ref="A9:A10"/>
    <mergeCell ref="I9:I10"/>
  </mergeCells>
  <printOptions/>
  <pageMargins left="0.71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135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21.75"/>
  <cols>
    <col min="1" max="1" width="8.7109375" style="108" customWidth="1"/>
    <col min="2" max="2" width="9.140625" style="99" customWidth="1"/>
    <col min="3" max="3" width="8.8515625" style="99" customWidth="1"/>
    <col min="4" max="4" width="11.7109375" style="99" customWidth="1"/>
    <col min="5" max="6" width="9.7109375" style="99" customWidth="1"/>
    <col min="7" max="7" width="11.7109375" style="99" customWidth="1"/>
    <col min="8" max="8" width="11.28125" style="99" customWidth="1"/>
    <col min="9" max="9" width="22.421875" style="99" customWidth="1"/>
    <col min="10" max="10" width="9.140625" style="60" customWidth="1"/>
    <col min="11" max="11" width="10.7109375" style="60" customWidth="1"/>
    <col min="12" max="12" width="10.140625" style="60" customWidth="1"/>
    <col min="13" max="13" width="9.140625" style="60" customWidth="1"/>
    <col min="14" max="14" width="10.140625" style="60" customWidth="1"/>
    <col min="15" max="15" width="9.7109375" style="60" customWidth="1"/>
    <col min="16" max="16384" width="9.140625" style="60" customWidth="1"/>
  </cols>
  <sheetData>
    <row r="1" spans="1:9" s="54" customFormat="1" ht="21" customHeight="1">
      <c r="A1" s="50" t="s">
        <v>48</v>
      </c>
      <c r="B1" s="51"/>
      <c r="C1" s="52"/>
      <c r="D1" s="53"/>
      <c r="E1" s="53"/>
      <c r="F1" s="53"/>
      <c r="G1" s="53"/>
      <c r="H1" s="53"/>
      <c r="I1" s="53" t="s">
        <v>0</v>
      </c>
    </row>
    <row r="2" spans="1:9" s="54" customFormat="1" ht="21" customHeight="1">
      <c r="A2" s="55" t="s">
        <v>1</v>
      </c>
      <c r="B2" s="51"/>
      <c r="C2" s="56"/>
      <c r="D2" s="53"/>
      <c r="E2" s="53"/>
      <c r="F2" s="53"/>
      <c r="G2" s="53"/>
      <c r="H2" s="53"/>
      <c r="I2" s="53"/>
    </row>
    <row r="3" spans="1:21" s="62" customFormat="1" ht="15" customHeight="1">
      <c r="A3" s="57"/>
      <c r="B3" s="58"/>
      <c r="C3" s="59"/>
      <c r="D3" s="58"/>
      <c r="E3" s="58"/>
      <c r="F3" s="58"/>
      <c r="G3" s="58"/>
      <c r="H3" s="58"/>
      <c r="I3" s="58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  <c r="U3" s="61"/>
    </row>
    <row r="4" spans="1:21" s="62" customFormat="1" ht="26.25" customHeigh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  <c r="Q4" s="64"/>
      <c r="R4" s="64"/>
      <c r="S4" s="65"/>
      <c r="T4" s="61"/>
      <c r="U4" s="61"/>
    </row>
    <row r="5" spans="1:21" s="62" customFormat="1" ht="4.5" customHeight="1">
      <c r="A5" s="57"/>
      <c r="B5" s="58"/>
      <c r="C5" s="59"/>
      <c r="D5" s="58"/>
      <c r="E5" s="58"/>
      <c r="F5" s="58"/>
      <c r="G5" s="58"/>
      <c r="H5" s="58"/>
      <c r="I5" s="58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</row>
    <row r="6" spans="1:9" s="54" customFormat="1" ht="22.5" customHeight="1">
      <c r="A6" s="66" t="s">
        <v>44</v>
      </c>
      <c r="B6" s="53"/>
      <c r="C6" s="53"/>
      <c r="D6" s="53" t="s">
        <v>45</v>
      </c>
      <c r="E6" s="53"/>
      <c r="F6" s="53"/>
      <c r="G6" s="53" t="s">
        <v>47</v>
      </c>
      <c r="H6" s="53"/>
      <c r="I6" s="53"/>
    </row>
    <row r="7" spans="1:9" s="54" customFormat="1" ht="22.5" customHeight="1">
      <c r="A7" s="55" t="s">
        <v>46</v>
      </c>
      <c r="B7" s="53"/>
      <c r="C7" s="53"/>
      <c r="D7" s="53" t="s">
        <v>25</v>
      </c>
      <c r="E7" s="53"/>
      <c r="F7" s="53"/>
      <c r="G7" s="53" t="s">
        <v>8</v>
      </c>
      <c r="H7" s="53"/>
      <c r="I7" s="53"/>
    </row>
    <row r="8" spans="1:9" s="54" customFormat="1" ht="22.5" customHeight="1">
      <c r="A8" s="55" t="s">
        <v>9</v>
      </c>
      <c r="B8" s="53"/>
      <c r="C8" s="67">
        <v>182.805</v>
      </c>
      <c r="D8" s="53" t="s">
        <v>10</v>
      </c>
      <c r="E8" s="53"/>
      <c r="F8" s="53"/>
      <c r="G8" s="56" t="s">
        <v>54</v>
      </c>
      <c r="H8" s="53"/>
      <c r="I8" s="53"/>
    </row>
    <row r="9" spans="1:26" s="54" customFormat="1" ht="22.5" customHeight="1">
      <c r="A9" s="68" t="s">
        <v>32</v>
      </c>
      <c r="B9" s="69" t="s">
        <v>11</v>
      </c>
      <c r="C9" s="69" t="s">
        <v>11</v>
      </c>
      <c r="D9" s="69" t="s">
        <v>12</v>
      </c>
      <c r="E9" s="69" t="s">
        <v>13</v>
      </c>
      <c r="F9" s="69" t="s">
        <v>14</v>
      </c>
      <c r="G9" s="69" t="s">
        <v>15</v>
      </c>
      <c r="H9" s="69" t="s">
        <v>16</v>
      </c>
      <c r="I9" s="68" t="s">
        <v>33</v>
      </c>
      <c r="X9" s="70"/>
      <c r="Y9" s="70"/>
      <c r="Z9" s="70"/>
    </row>
    <row r="10" spans="1:26" s="54" customFormat="1" ht="22.5" customHeight="1">
      <c r="A10" s="71"/>
      <c r="B10" s="72" t="s">
        <v>26</v>
      </c>
      <c r="C10" s="72" t="s">
        <v>10</v>
      </c>
      <c r="D10" s="72" t="s">
        <v>17</v>
      </c>
      <c r="E10" s="72" t="s">
        <v>18</v>
      </c>
      <c r="F10" s="72" t="s">
        <v>19</v>
      </c>
      <c r="G10" s="72" t="s">
        <v>20</v>
      </c>
      <c r="H10" s="72" t="s">
        <v>21</v>
      </c>
      <c r="I10" s="71"/>
      <c r="X10" s="70"/>
      <c r="Y10" s="70"/>
      <c r="Z10" s="70"/>
    </row>
    <row r="11" spans="1:21" s="78" customFormat="1" ht="21" customHeight="1">
      <c r="A11" s="73" t="s">
        <v>55</v>
      </c>
      <c r="B11" s="74">
        <v>1.31</v>
      </c>
      <c r="C11" s="75">
        <f aca="true" t="shared" si="0" ref="C11:C42">$C$8+B11</f>
        <v>184.115</v>
      </c>
      <c r="D11" s="74" t="s">
        <v>67</v>
      </c>
      <c r="E11" s="74">
        <v>46.05</v>
      </c>
      <c r="F11" s="74">
        <v>52.16</v>
      </c>
      <c r="G11" s="75">
        <f aca="true" t="shared" si="1" ref="G11:G42">H11/F11</f>
        <v>0.1736771472392638</v>
      </c>
      <c r="H11" s="75">
        <v>9.059</v>
      </c>
      <c r="I11" s="76" t="s">
        <v>331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s="78" customFormat="1" ht="21" customHeight="1">
      <c r="A12" s="79" t="s">
        <v>59</v>
      </c>
      <c r="B12" s="80">
        <v>1.3</v>
      </c>
      <c r="C12" s="81">
        <f t="shared" si="0"/>
        <v>184.10500000000002</v>
      </c>
      <c r="D12" s="80" t="s">
        <v>68</v>
      </c>
      <c r="E12" s="80">
        <v>36.1</v>
      </c>
      <c r="F12" s="80">
        <v>51.98</v>
      </c>
      <c r="G12" s="81">
        <f t="shared" si="1"/>
        <v>0.15148133897652943</v>
      </c>
      <c r="H12" s="81">
        <v>7.874</v>
      </c>
      <c r="I12" s="82" t="s">
        <v>49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1" s="78" customFormat="1" ht="21" customHeight="1">
      <c r="A13" s="79" t="s">
        <v>77</v>
      </c>
      <c r="B13" s="80">
        <v>1.3</v>
      </c>
      <c r="C13" s="81">
        <f t="shared" si="0"/>
        <v>184.10500000000002</v>
      </c>
      <c r="D13" s="80" t="s">
        <v>98</v>
      </c>
      <c r="E13" s="80">
        <v>35.8</v>
      </c>
      <c r="F13" s="80">
        <v>49.83</v>
      </c>
      <c r="G13" s="81">
        <f t="shared" si="1"/>
        <v>0.15067228577162353</v>
      </c>
      <c r="H13" s="81">
        <v>7.508</v>
      </c>
      <c r="I13" s="82" t="s">
        <v>49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s="78" customFormat="1" ht="21" customHeight="1">
      <c r="A14" s="79" t="s">
        <v>97</v>
      </c>
      <c r="B14" s="80">
        <v>1.35</v>
      </c>
      <c r="C14" s="81">
        <f t="shared" si="0"/>
        <v>184.155</v>
      </c>
      <c r="D14" s="80" t="s">
        <v>99</v>
      </c>
      <c r="E14" s="80">
        <v>36.7</v>
      </c>
      <c r="F14" s="80">
        <v>54.69</v>
      </c>
      <c r="G14" s="81">
        <f t="shared" si="1"/>
        <v>0.17083561894313404</v>
      </c>
      <c r="H14" s="81">
        <v>9.343</v>
      </c>
      <c r="I14" s="82" t="s">
        <v>49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</row>
    <row r="15" spans="1:21" s="78" customFormat="1" ht="21" customHeight="1">
      <c r="A15" s="79" t="s">
        <v>79</v>
      </c>
      <c r="B15" s="80">
        <v>1.31</v>
      </c>
      <c r="C15" s="81">
        <f t="shared" si="0"/>
        <v>184.115</v>
      </c>
      <c r="D15" s="80" t="s">
        <v>100</v>
      </c>
      <c r="E15" s="80">
        <v>36.1</v>
      </c>
      <c r="F15" s="80">
        <v>52.25</v>
      </c>
      <c r="G15" s="81">
        <f t="shared" si="1"/>
        <v>0.16748325358851673</v>
      </c>
      <c r="H15" s="81">
        <v>8.751</v>
      </c>
      <c r="I15" s="82" t="s">
        <v>49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</row>
    <row r="16" spans="1:21" s="78" customFormat="1" ht="21" customHeight="1">
      <c r="A16" s="79" t="s">
        <v>80</v>
      </c>
      <c r="B16" s="80">
        <v>1.31</v>
      </c>
      <c r="C16" s="81">
        <f t="shared" si="0"/>
        <v>184.115</v>
      </c>
      <c r="D16" s="80" t="s">
        <v>101</v>
      </c>
      <c r="E16" s="80">
        <v>36.25</v>
      </c>
      <c r="F16" s="80">
        <v>53.84</v>
      </c>
      <c r="G16" s="81">
        <f t="shared" si="1"/>
        <v>0.1762815750371471</v>
      </c>
      <c r="H16" s="81">
        <v>9.491</v>
      </c>
      <c r="I16" s="82" t="s">
        <v>49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s="78" customFormat="1" ht="21" customHeight="1">
      <c r="A17" s="79" t="s">
        <v>103</v>
      </c>
      <c r="B17" s="80">
        <v>1.31</v>
      </c>
      <c r="C17" s="81">
        <f t="shared" si="0"/>
        <v>184.115</v>
      </c>
      <c r="D17" s="80" t="s">
        <v>135</v>
      </c>
      <c r="E17" s="80">
        <v>36.45</v>
      </c>
      <c r="F17" s="80">
        <v>53.19</v>
      </c>
      <c r="G17" s="81">
        <f t="shared" si="1"/>
        <v>0.19793194209437867</v>
      </c>
      <c r="H17" s="81">
        <v>10.528</v>
      </c>
      <c r="I17" s="82" t="s">
        <v>49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s="78" customFormat="1" ht="21" customHeight="1">
      <c r="A18" s="79" t="s">
        <v>132</v>
      </c>
      <c r="B18" s="80">
        <v>1.31</v>
      </c>
      <c r="C18" s="81">
        <f t="shared" si="0"/>
        <v>184.115</v>
      </c>
      <c r="D18" s="80" t="s">
        <v>136</v>
      </c>
      <c r="E18" s="80">
        <v>36.05</v>
      </c>
      <c r="F18" s="80">
        <v>51.45</v>
      </c>
      <c r="G18" s="81">
        <f t="shared" si="1"/>
        <v>0.19063168124392613</v>
      </c>
      <c r="H18" s="81">
        <v>9.808</v>
      </c>
      <c r="I18" s="82" t="s">
        <v>49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s="78" customFormat="1" ht="21" customHeight="1">
      <c r="A19" s="79" t="s">
        <v>133</v>
      </c>
      <c r="B19" s="80">
        <v>1.5</v>
      </c>
      <c r="C19" s="81">
        <f t="shared" si="0"/>
        <v>184.305</v>
      </c>
      <c r="D19" s="80" t="s">
        <v>137</v>
      </c>
      <c r="E19" s="80">
        <v>37.15</v>
      </c>
      <c r="F19" s="80">
        <v>62.26</v>
      </c>
      <c r="G19" s="81">
        <f t="shared" si="1"/>
        <v>0.2633633151300996</v>
      </c>
      <c r="H19" s="81">
        <v>16.397</v>
      </c>
      <c r="I19" s="82" t="s">
        <v>49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</row>
    <row r="20" spans="1:21" s="78" customFormat="1" ht="21" customHeight="1">
      <c r="A20" s="79" t="s">
        <v>134</v>
      </c>
      <c r="B20" s="80">
        <v>1.29</v>
      </c>
      <c r="C20" s="81">
        <f t="shared" si="0"/>
        <v>184.095</v>
      </c>
      <c r="D20" s="80" t="s">
        <v>163</v>
      </c>
      <c r="E20" s="80">
        <v>35.9</v>
      </c>
      <c r="F20" s="80">
        <v>52.49</v>
      </c>
      <c r="G20" s="81">
        <f t="shared" si="1"/>
        <v>0.16184035054296053</v>
      </c>
      <c r="H20" s="81">
        <v>8.495</v>
      </c>
      <c r="I20" s="82" t="s">
        <v>49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</row>
    <row r="21" spans="1:21" s="78" customFormat="1" ht="21" customHeight="1">
      <c r="A21" s="79" t="s">
        <v>147</v>
      </c>
      <c r="B21" s="80">
        <v>1.53</v>
      </c>
      <c r="C21" s="81">
        <f t="shared" si="0"/>
        <v>184.335</v>
      </c>
      <c r="D21" s="80" t="s">
        <v>164</v>
      </c>
      <c r="E21" s="80">
        <v>37.6</v>
      </c>
      <c r="F21" s="80">
        <v>61.73</v>
      </c>
      <c r="G21" s="81">
        <f t="shared" si="1"/>
        <v>0.26905880447108377</v>
      </c>
      <c r="H21" s="81">
        <v>16.609</v>
      </c>
      <c r="I21" s="82" t="s">
        <v>49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s="78" customFormat="1" ht="21" customHeight="1">
      <c r="A22" s="79" t="s">
        <v>148</v>
      </c>
      <c r="B22" s="80">
        <v>2.1</v>
      </c>
      <c r="C22" s="81">
        <f t="shared" si="0"/>
        <v>184.905</v>
      </c>
      <c r="D22" s="80" t="s">
        <v>165</v>
      </c>
      <c r="E22" s="80">
        <v>42.3</v>
      </c>
      <c r="F22" s="80">
        <v>84.13</v>
      </c>
      <c r="G22" s="81">
        <f t="shared" si="1"/>
        <v>0.5055628194460954</v>
      </c>
      <c r="H22" s="81">
        <v>42.533</v>
      </c>
      <c r="I22" s="82" t="s">
        <v>49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s="78" customFormat="1" ht="21" customHeight="1">
      <c r="A23" s="79" t="s">
        <v>141</v>
      </c>
      <c r="B23" s="80">
        <v>3.2</v>
      </c>
      <c r="C23" s="81">
        <f t="shared" si="0"/>
        <v>186.005</v>
      </c>
      <c r="D23" s="80" t="s">
        <v>166</v>
      </c>
      <c r="E23" s="80">
        <v>59.5</v>
      </c>
      <c r="F23" s="80">
        <v>145.34</v>
      </c>
      <c r="G23" s="81">
        <f t="shared" si="1"/>
        <v>0.7958167056557038</v>
      </c>
      <c r="H23" s="81">
        <v>115.664</v>
      </c>
      <c r="I23" s="82" t="s">
        <v>49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  <row r="24" spans="1:21" s="78" customFormat="1" ht="21" customHeight="1">
      <c r="A24" s="79" t="s">
        <v>142</v>
      </c>
      <c r="B24" s="80">
        <v>3.31</v>
      </c>
      <c r="C24" s="81">
        <f t="shared" si="0"/>
        <v>186.115</v>
      </c>
      <c r="D24" s="80" t="s">
        <v>167</v>
      </c>
      <c r="E24" s="80">
        <v>55</v>
      </c>
      <c r="F24" s="80">
        <v>141.5</v>
      </c>
      <c r="G24" s="81">
        <f t="shared" si="1"/>
        <v>0.8792296819787986</v>
      </c>
      <c r="H24" s="81">
        <v>124.411</v>
      </c>
      <c r="I24" s="82" t="s">
        <v>49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s="78" customFormat="1" ht="21" customHeight="1">
      <c r="A25" s="79" t="s">
        <v>177</v>
      </c>
      <c r="B25" s="80">
        <v>4.86</v>
      </c>
      <c r="C25" s="81">
        <f t="shared" si="0"/>
        <v>187.66500000000002</v>
      </c>
      <c r="D25" s="80" t="s">
        <v>200</v>
      </c>
      <c r="E25" s="80">
        <v>67</v>
      </c>
      <c r="F25" s="80">
        <v>231.57</v>
      </c>
      <c r="G25" s="81">
        <f t="shared" si="1"/>
        <v>1.1444142160038002</v>
      </c>
      <c r="H25" s="81">
        <v>265.012</v>
      </c>
      <c r="I25" s="82" t="s">
        <v>49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s="78" customFormat="1" ht="21" customHeight="1">
      <c r="A26" s="79" t="s">
        <v>178</v>
      </c>
      <c r="B26" s="80">
        <v>3.75</v>
      </c>
      <c r="C26" s="81">
        <f t="shared" si="0"/>
        <v>186.555</v>
      </c>
      <c r="D26" s="80" t="s">
        <v>201</v>
      </c>
      <c r="E26" s="80">
        <v>65.5</v>
      </c>
      <c r="F26" s="80">
        <v>157.33</v>
      </c>
      <c r="G26" s="81">
        <f t="shared" si="1"/>
        <v>1.1772198563528886</v>
      </c>
      <c r="H26" s="81">
        <v>185.212</v>
      </c>
      <c r="I26" s="82" t="s">
        <v>49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</row>
    <row r="27" spans="1:21" s="78" customFormat="1" ht="21" customHeight="1">
      <c r="A27" s="79" t="s">
        <v>179</v>
      </c>
      <c r="B27" s="80">
        <v>3.7</v>
      </c>
      <c r="C27" s="81">
        <f t="shared" si="0"/>
        <v>186.505</v>
      </c>
      <c r="D27" s="80" t="s">
        <v>202</v>
      </c>
      <c r="E27" s="80">
        <v>55.65</v>
      </c>
      <c r="F27" s="80">
        <v>145.1</v>
      </c>
      <c r="G27" s="81">
        <f t="shared" si="1"/>
        <v>1.190937284631289</v>
      </c>
      <c r="H27" s="81">
        <v>172.805</v>
      </c>
      <c r="I27" s="82" t="s">
        <v>49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1:21" s="78" customFormat="1" ht="21" customHeight="1">
      <c r="A28" s="79" t="s">
        <v>180</v>
      </c>
      <c r="B28" s="80">
        <v>2.8</v>
      </c>
      <c r="C28" s="81">
        <f t="shared" si="0"/>
        <v>185.60500000000002</v>
      </c>
      <c r="D28" s="80" t="s">
        <v>203</v>
      </c>
      <c r="E28" s="80">
        <v>46.25</v>
      </c>
      <c r="F28" s="80">
        <v>106.21</v>
      </c>
      <c r="G28" s="81">
        <f t="shared" si="1"/>
        <v>0.8739007626400527</v>
      </c>
      <c r="H28" s="81">
        <v>92.817</v>
      </c>
      <c r="I28" s="82" t="s">
        <v>49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s="78" customFormat="1" ht="21" customHeight="1">
      <c r="A29" s="79" t="s">
        <v>210</v>
      </c>
      <c r="B29" s="80">
        <v>3.15</v>
      </c>
      <c r="C29" s="81">
        <f t="shared" si="0"/>
        <v>185.955</v>
      </c>
      <c r="D29" s="80" t="s">
        <v>227</v>
      </c>
      <c r="E29" s="80">
        <v>53.2</v>
      </c>
      <c r="F29" s="80">
        <v>127.27</v>
      </c>
      <c r="G29" s="81">
        <f t="shared" si="1"/>
        <v>1.0057986956863363</v>
      </c>
      <c r="H29" s="81">
        <v>128.008</v>
      </c>
      <c r="I29" s="82" t="s">
        <v>49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s="78" customFormat="1" ht="21" customHeight="1">
      <c r="A30" s="79" t="s">
        <v>212</v>
      </c>
      <c r="B30" s="80">
        <v>4.29</v>
      </c>
      <c r="C30" s="81">
        <f t="shared" si="0"/>
        <v>187.095</v>
      </c>
      <c r="D30" s="80" t="s">
        <v>201</v>
      </c>
      <c r="E30" s="80">
        <v>64.45</v>
      </c>
      <c r="F30" s="80">
        <v>215.54</v>
      </c>
      <c r="G30" s="81">
        <f t="shared" si="1"/>
        <v>1.1280551173796047</v>
      </c>
      <c r="H30" s="81">
        <v>243.141</v>
      </c>
      <c r="I30" s="82" t="s">
        <v>49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s="78" customFormat="1" ht="21" customHeight="1">
      <c r="A31" s="79" t="s">
        <v>213</v>
      </c>
      <c r="B31" s="80">
        <v>2.44</v>
      </c>
      <c r="C31" s="81">
        <f t="shared" si="0"/>
        <v>185.245</v>
      </c>
      <c r="D31" s="80" t="s">
        <v>98</v>
      </c>
      <c r="E31" s="80">
        <v>43.5</v>
      </c>
      <c r="F31" s="80">
        <v>100.78</v>
      </c>
      <c r="G31" s="81">
        <f t="shared" si="1"/>
        <v>0.7349871006152014</v>
      </c>
      <c r="H31" s="81">
        <v>74.072</v>
      </c>
      <c r="I31" s="82" t="s">
        <v>49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s="78" customFormat="1" ht="21" customHeight="1">
      <c r="A32" s="79" t="s">
        <v>233</v>
      </c>
      <c r="B32" s="80">
        <v>2.7</v>
      </c>
      <c r="C32" s="81">
        <f t="shared" si="0"/>
        <v>185.505</v>
      </c>
      <c r="D32" s="80" t="s">
        <v>247</v>
      </c>
      <c r="E32" s="80">
        <v>44.6</v>
      </c>
      <c r="F32" s="80">
        <v>110.58</v>
      </c>
      <c r="G32" s="81">
        <f t="shared" si="1"/>
        <v>0.7812714776632302</v>
      </c>
      <c r="H32" s="81">
        <v>86.393</v>
      </c>
      <c r="I32" s="82" t="s">
        <v>49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s="78" customFormat="1" ht="21" customHeight="1">
      <c r="A33" s="79" t="s">
        <v>234</v>
      </c>
      <c r="B33" s="80">
        <v>2.42</v>
      </c>
      <c r="C33" s="81">
        <f t="shared" si="0"/>
        <v>185.225</v>
      </c>
      <c r="D33" s="80" t="s">
        <v>247</v>
      </c>
      <c r="E33" s="80">
        <v>42.7</v>
      </c>
      <c r="F33" s="80">
        <v>95.32</v>
      </c>
      <c r="G33" s="81">
        <f t="shared" si="1"/>
        <v>0.7257238774653798</v>
      </c>
      <c r="H33" s="81">
        <v>69.176</v>
      </c>
      <c r="I33" s="82" t="s">
        <v>49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s="78" customFormat="1" ht="21" customHeight="1">
      <c r="A34" s="79" t="s">
        <v>235</v>
      </c>
      <c r="B34" s="80">
        <v>2.1</v>
      </c>
      <c r="C34" s="81">
        <f t="shared" si="0"/>
        <v>184.905</v>
      </c>
      <c r="D34" s="80" t="s">
        <v>248</v>
      </c>
      <c r="E34" s="80">
        <v>42.3</v>
      </c>
      <c r="F34" s="80">
        <v>87.16</v>
      </c>
      <c r="G34" s="81">
        <f t="shared" si="1"/>
        <v>0.6354176227627353</v>
      </c>
      <c r="H34" s="81">
        <v>55.383</v>
      </c>
      <c r="I34" s="82" t="s">
        <v>49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s="84" customFormat="1" ht="24" customHeight="1">
      <c r="A35" s="79" t="s">
        <v>254</v>
      </c>
      <c r="B35" s="80">
        <v>1.99</v>
      </c>
      <c r="C35" s="81">
        <f t="shared" si="0"/>
        <v>184.79500000000002</v>
      </c>
      <c r="D35" s="80" t="s">
        <v>266</v>
      </c>
      <c r="E35" s="80">
        <v>40.65</v>
      </c>
      <c r="F35" s="80">
        <v>76.65</v>
      </c>
      <c r="G35" s="81">
        <f t="shared" si="1"/>
        <v>0.48330071754729287</v>
      </c>
      <c r="H35" s="81">
        <v>37.045</v>
      </c>
      <c r="I35" s="82" t="s">
        <v>49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:21" s="84" customFormat="1" ht="21" customHeight="1">
      <c r="A36" s="79" t="s">
        <v>255</v>
      </c>
      <c r="B36" s="80">
        <v>1.9</v>
      </c>
      <c r="C36" s="81">
        <f t="shared" si="0"/>
        <v>184.705</v>
      </c>
      <c r="D36" s="80" t="s">
        <v>267</v>
      </c>
      <c r="E36" s="80">
        <v>39.2</v>
      </c>
      <c r="F36" s="80">
        <v>70.81</v>
      </c>
      <c r="G36" s="81">
        <f t="shared" si="1"/>
        <v>0.519714729557972</v>
      </c>
      <c r="H36" s="81">
        <v>36.801</v>
      </c>
      <c r="I36" s="82" t="s">
        <v>49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s="78" customFormat="1" ht="21" customHeight="1">
      <c r="A37" s="79" t="s">
        <v>256</v>
      </c>
      <c r="B37" s="80">
        <v>1.7</v>
      </c>
      <c r="C37" s="81">
        <f t="shared" si="0"/>
        <v>184.505</v>
      </c>
      <c r="D37" s="80" t="s">
        <v>98</v>
      </c>
      <c r="E37" s="80">
        <v>37.4</v>
      </c>
      <c r="F37" s="80">
        <v>65.54</v>
      </c>
      <c r="G37" s="81">
        <f t="shared" si="1"/>
        <v>0.4319804699420201</v>
      </c>
      <c r="H37" s="81">
        <v>28.312</v>
      </c>
      <c r="I37" s="82" t="s">
        <v>49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1:21" s="78" customFormat="1" ht="21" customHeight="1">
      <c r="A38" s="79" t="s">
        <v>271</v>
      </c>
      <c r="B38" s="80">
        <v>1.7</v>
      </c>
      <c r="C38" s="81">
        <f t="shared" si="0"/>
        <v>184.505</v>
      </c>
      <c r="D38" s="80" t="s">
        <v>266</v>
      </c>
      <c r="E38" s="80">
        <v>38.35</v>
      </c>
      <c r="F38" s="80">
        <v>69.39</v>
      </c>
      <c r="G38" s="81">
        <f t="shared" si="1"/>
        <v>0.4109814094249892</v>
      </c>
      <c r="H38" s="81">
        <v>28.518</v>
      </c>
      <c r="I38" s="82" t="s">
        <v>49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78" customFormat="1" ht="21" customHeight="1">
      <c r="A39" s="79" t="s">
        <v>272</v>
      </c>
      <c r="B39" s="85">
        <v>1.6</v>
      </c>
      <c r="C39" s="86">
        <f t="shared" si="0"/>
        <v>184.405</v>
      </c>
      <c r="D39" s="87" t="s">
        <v>279</v>
      </c>
      <c r="E39" s="87">
        <v>37.6</v>
      </c>
      <c r="F39" s="87">
        <v>62.51</v>
      </c>
      <c r="G39" s="86">
        <f t="shared" si="1"/>
        <v>0.2897136458166693</v>
      </c>
      <c r="H39" s="86">
        <v>18.11</v>
      </c>
      <c r="I39" s="82" t="s">
        <v>49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21" s="78" customFormat="1" ht="21" customHeight="1">
      <c r="A40" s="79" t="s">
        <v>286</v>
      </c>
      <c r="B40" s="87">
        <v>1.5</v>
      </c>
      <c r="C40" s="86">
        <f t="shared" si="0"/>
        <v>184.305</v>
      </c>
      <c r="D40" s="87" t="s">
        <v>297</v>
      </c>
      <c r="E40" s="87">
        <v>36.8</v>
      </c>
      <c r="F40" s="87">
        <v>54.41</v>
      </c>
      <c r="G40" s="86">
        <f t="shared" si="1"/>
        <v>0.26281933468112484</v>
      </c>
      <c r="H40" s="86">
        <v>14.3</v>
      </c>
      <c r="I40" s="82" t="s">
        <v>49</v>
      </c>
      <c r="J40" s="77"/>
      <c r="K40" s="77"/>
      <c r="L40" s="77"/>
      <c r="M40" s="77"/>
      <c r="N40" s="77"/>
      <c r="O40" s="77"/>
      <c r="P40" s="77"/>
      <c r="Q40" s="77" t="s">
        <v>43</v>
      </c>
      <c r="R40" s="77"/>
      <c r="S40" s="77"/>
      <c r="T40" s="77"/>
      <c r="U40" s="77"/>
    </row>
    <row r="41" spans="1:21" s="78" customFormat="1" ht="21" customHeight="1">
      <c r="A41" s="79" t="s">
        <v>287</v>
      </c>
      <c r="B41" s="80">
        <v>1.43</v>
      </c>
      <c r="C41" s="86">
        <f t="shared" si="0"/>
        <v>184.235</v>
      </c>
      <c r="D41" s="80" t="s">
        <v>298</v>
      </c>
      <c r="E41" s="80">
        <v>37</v>
      </c>
      <c r="F41" s="80">
        <v>58.92</v>
      </c>
      <c r="G41" s="81">
        <f t="shared" si="1"/>
        <v>0.3105906313645621</v>
      </c>
      <c r="H41" s="81">
        <v>18.3</v>
      </c>
      <c r="I41" s="82" t="s">
        <v>49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</row>
    <row r="42" spans="1:21" s="78" customFormat="1" ht="21" customHeight="1">
      <c r="A42" s="79" t="s">
        <v>288</v>
      </c>
      <c r="B42" s="80">
        <v>2.02</v>
      </c>
      <c r="C42" s="86">
        <f t="shared" si="0"/>
        <v>184.82500000000002</v>
      </c>
      <c r="D42" s="80" t="s">
        <v>299</v>
      </c>
      <c r="E42" s="80">
        <v>42.1</v>
      </c>
      <c r="F42" s="80">
        <v>82.29</v>
      </c>
      <c r="G42" s="81">
        <f t="shared" si="1"/>
        <v>0.5756471017134523</v>
      </c>
      <c r="H42" s="81">
        <v>47.37</v>
      </c>
      <c r="I42" s="82" t="s">
        <v>49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s="78" customFormat="1" ht="21" customHeight="1">
      <c r="A43" s="79" t="s">
        <v>305</v>
      </c>
      <c r="B43" s="88">
        <v>1.45</v>
      </c>
      <c r="C43" s="86">
        <f aca="true" t="shared" si="2" ref="C43:C48">$C$8+B43</f>
        <v>184.255</v>
      </c>
      <c r="D43" s="80" t="s">
        <v>311</v>
      </c>
      <c r="E43" s="89">
        <v>36.7</v>
      </c>
      <c r="F43" s="88">
        <v>56.92</v>
      </c>
      <c r="G43" s="81">
        <f aca="true" t="shared" si="3" ref="G43:G48">H43/F43</f>
        <v>0.26616303583977513</v>
      </c>
      <c r="H43" s="90">
        <v>15.15</v>
      </c>
      <c r="I43" s="82" t="s">
        <v>49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</row>
    <row r="44" spans="1:21" s="78" customFormat="1" ht="21" customHeight="1">
      <c r="A44" s="79" t="s">
        <v>306</v>
      </c>
      <c r="B44" s="88">
        <v>1.38</v>
      </c>
      <c r="C44" s="86">
        <f t="shared" si="2"/>
        <v>184.185</v>
      </c>
      <c r="D44" s="80" t="s">
        <v>99</v>
      </c>
      <c r="E44" s="89">
        <v>36.3</v>
      </c>
      <c r="F44" s="88">
        <v>56.1</v>
      </c>
      <c r="G44" s="81">
        <f t="shared" si="3"/>
        <v>0.21675579322638147</v>
      </c>
      <c r="H44" s="90">
        <v>12.16</v>
      </c>
      <c r="I44" s="82" t="s">
        <v>49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</row>
    <row r="45" spans="1:21" s="78" customFormat="1" ht="21" customHeight="1">
      <c r="A45" s="79" t="s">
        <v>302</v>
      </c>
      <c r="B45" s="88">
        <v>1.31</v>
      </c>
      <c r="C45" s="86">
        <f t="shared" si="2"/>
        <v>184.115</v>
      </c>
      <c r="D45" s="80" t="s">
        <v>312</v>
      </c>
      <c r="E45" s="89">
        <v>36.15</v>
      </c>
      <c r="F45" s="89">
        <v>53.26</v>
      </c>
      <c r="G45" s="81">
        <f t="shared" si="3"/>
        <v>0.21761171610965077</v>
      </c>
      <c r="H45" s="90">
        <v>11.59</v>
      </c>
      <c r="I45" s="82" t="s">
        <v>49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</row>
    <row r="46" spans="1:21" s="78" customFormat="1" ht="21" customHeight="1">
      <c r="A46" s="79" t="s">
        <v>319</v>
      </c>
      <c r="B46" s="88">
        <v>1.3</v>
      </c>
      <c r="C46" s="86">
        <f t="shared" si="2"/>
        <v>184.10500000000002</v>
      </c>
      <c r="D46" s="80" t="s">
        <v>137</v>
      </c>
      <c r="E46" s="89">
        <v>35.9</v>
      </c>
      <c r="F46" s="88">
        <v>50.27</v>
      </c>
      <c r="G46" s="81">
        <f t="shared" si="3"/>
        <v>0.11935548040580862</v>
      </c>
      <c r="H46" s="90">
        <v>6</v>
      </c>
      <c r="I46" s="82" t="s">
        <v>49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</row>
    <row r="47" spans="1:21" s="78" customFormat="1" ht="21" customHeight="1">
      <c r="A47" s="79" t="s">
        <v>320</v>
      </c>
      <c r="B47" s="88">
        <v>1.25</v>
      </c>
      <c r="C47" s="86">
        <f t="shared" si="2"/>
        <v>184.055</v>
      </c>
      <c r="D47" s="80" t="s">
        <v>329</v>
      </c>
      <c r="E47" s="89">
        <v>35.8</v>
      </c>
      <c r="F47" s="89">
        <v>48.08</v>
      </c>
      <c r="G47" s="81">
        <f t="shared" si="3"/>
        <v>0.17221297836938435</v>
      </c>
      <c r="H47" s="90">
        <v>8.28</v>
      </c>
      <c r="I47" s="82" t="s">
        <v>49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</row>
    <row r="48" spans="1:21" s="78" customFormat="1" ht="21" customHeight="1">
      <c r="A48" s="91" t="s">
        <v>315</v>
      </c>
      <c r="B48" s="92">
        <v>1.23</v>
      </c>
      <c r="C48" s="93">
        <f t="shared" si="2"/>
        <v>184.035</v>
      </c>
      <c r="D48" s="94" t="s">
        <v>330</v>
      </c>
      <c r="E48" s="95">
        <v>35.75</v>
      </c>
      <c r="F48" s="95">
        <v>47.5</v>
      </c>
      <c r="G48" s="96">
        <f t="shared" si="3"/>
        <v>0.17410526315789474</v>
      </c>
      <c r="H48" s="96">
        <v>8.27</v>
      </c>
      <c r="I48" s="97" t="s">
        <v>49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</row>
    <row r="49" spans="1:21" s="78" customFormat="1" ht="21" customHeight="1">
      <c r="A49" s="98"/>
      <c r="B49" s="99"/>
      <c r="C49" s="100"/>
      <c r="D49" s="101"/>
      <c r="E49" s="102"/>
      <c r="F49" s="99"/>
      <c r="G49" s="103"/>
      <c r="H49" s="103"/>
      <c r="I49" s="104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</row>
    <row r="50" spans="1:26" s="77" customFormat="1" ht="21" customHeight="1">
      <c r="A50" s="98"/>
      <c r="B50" s="99"/>
      <c r="C50" s="100"/>
      <c r="D50" s="101"/>
      <c r="E50" s="102"/>
      <c r="F50" s="99"/>
      <c r="G50" s="103"/>
      <c r="H50" s="103"/>
      <c r="I50" s="104"/>
      <c r="W50" s="78"/>
      <c r="X50" s="105"/>
      <c r="Y50" s="105"/>
      <c r="Z50" s="105"/>
    </row>
    <row r="51" spans="1:26" s="77" customFormat="1" ht="21" customHeight="1">
      <c r="A51" s="98"/>
      <c r="B51" s="99"/>
      <c r="C51" s="100"/>
      <c r="D51" s="101"/>
      <c r="E51" s="102"/>
      <c r="F51" s="102"/>
      <c r="G51" s="103"/>
      <c r="H51" s="103"/>
      <c r="I51" s="104"/>
      <c r="W51" s="78"/>
      <c r="X51" s="105"/>
      <c r="Y51" s="105"/>
      <c r="Z51" s="105"/>
    </row>
    <row r="52" spans="1:21" s="78" customFormat="1" ht="21" customHeight="1">
      <c r="A52" s="98"/>
      <c r="B52" s="99"/>
      <c r="C52" s="100"/>
      <c r="D52" s="99"/>
      <c r="E52" s="102"/>
      <c r="F52" s="99"/>
      <c r="G52" s="103"/>
      <c r="H52" s="103"/>
      <c r="I52" s="104"/>
      <c r="S52" s="60"/>
      <c r="T52" s="77"/>
      <c r="U52" s="77"/>
    </row>
    <row r="53" spans="1:21" s="78" customFormat="1" ht="21" customHeight="1">
      <c r="A53" s="98"/>
      <c r="B53" s="99"/>
      <c r="C53" s="100"/>
      <c r="D53" s="99"/>
      <c r="E53" s="102"/>
      <c r="F53" s="99"/>
      <c r="G53" s="103"/>
      <c r="H53" s="103"/>
      <c r="I53" s="104"/>
      <c r="S53" s="60"/>
      <c r="T53" s="77"/>
      <c r="U53" s="77"/>
    </row>
    <row r="54" spans="1:21" s="78" customFormat="1" ht="21" customHeight="1">
      <c r="A54" s="98"/>
      <c r="B54" s="101"/>
      <c r="C54" s="106"/>
      <c r="D54" s="101"/>
      <c r="E54" s="101"/>
      <c r="F54" s="101"/>
      <c r="G54" s="106"/>
      <c r="H54" s="106"/>
      <c r="I54" s="104"/>
      <c r="J54" s="107"/>
      <c r="K54" s="107"/>
      <c r="L54" s="107"/>
      <c r="M54" s="107"/>
      <c r="N54" s="107"/>
      <c r="O54" s="107"/>
      <c r="P54" s="107"/>
      <c r="Q54" s="107"/>
      <c r="R54" s="107"/>
      <c r="S54" s="60"/>
      <c r="T54" s="77"/>
      <c r="U54" s="77"/>
    </row>
    <row r="55" spans="4:21" s="78" customFormat="1" ht="21" customHeight="1">
      <c r="D55" s="99"/>
      <c r="E55" s="99"/>
      <c r="F55" s="99"/>
      <c r="G55" s="99"/>
      <c r="H55" s="99"/>
      <c r="I55" s="99"/>
      <c r="J55" s="107"/>
      <c r="K55" s="107"/>
      <c r="L55" s="107"/>
      <c r="M55" s="107"/>
      <c r="N55" s="107"/>
      <c r="O55" s="107"/>
      <c r="P55" s="107"/>
      <c r="Q55" s="107"/>
      <c r="R55" s="107"/>
      <c r="S55" s="60"/>
      <c r="T55" s="77"/>
      <c r="U55" s="77"/>
    </row>
    <row r="56" spans="1:21" s="78" customFormat="1" ht="21" customHeight="1">
      <c r="A56" s="108"/>
      <c r="B56" s="99"/>
      <c r="C56" s="99"/>
      <c r="D56" s="99"/>
      <c r="E56" s="99"/>
      <c r="F56" s="99"/>
      <c r="G56" s="99"/>
      <c r="H56" s="99"/>
      <c r="I56" s="99"/>
      <c r="J56" s="107"/>
      <c r="K56" s="107"/>
      <c r="L56" s="107"/>
      <c r="M56" s="107"/>
      <c r="N56" s="107"/>
      <c r="O56" s="107"/>
      <c r="P56" s="107"/>
      <c r="Q56" s="107"/>
      <c r="R56" s="107"/>
      <c r="S56" s="60"/>
      <c r="T56" s="77"/>
      <c r="U56" s="77"/>
    </row>
    <row r="57" spans="1:21" s="78" customFormat="1" ht="21" customHeight="1">
      <c r="A57" s="109" t="s">
        <v>50</v>
      </c>
      <c r="B57" s="101"/>
      <c r="C57" s="101"/>
      <c r="D57" s="99"/>
      <c r="E57" s="99"/>
      <c r="F57" s="99"/>
      <c r="G57" s="99"/>
      <c r="H57" s="99"/>
      <c r="I57" s="99"/>
      <c r="J57" s="107"/>
      <c r="K57" s="107"/>
      <c r="L57" s="107"/>
      <c r="M57" s="107"/>
      <c r="N57" s="107"/>
      <c r="O57" s="107"/>
      <c r="P57" s="107"/>
      <c r="Q57" s="107"/>
      <c r="R57" s="107"/>
      <c r="S57" s="60"/>
      <c r="T57" s="77"/>
      <c r="U57" s="77"/>
    </row>
    <row r="58" spans="1:21" s="78" customFormat="1" ht="21" customHeight="1">
      <c r="A58" s="98" t="s">
        <v>51</v>
      </c>
      <c r="B58" s="110">
        <f>+COUNT(B11:B56)</f>
        <v>38</v>
      </c>
      <c r="C58" s="101" t="s">
        <v>52</v>
      </c>
      <c r="D58" s="99"/>
      <c r="E58" s="99"/>
      <c r="F58" s="99"/>
      <c r="G58" s="99"/>
      <c r="H58" s="99"/>
      <c r="I58" s="99"/>
      <c r="J58" s="107"/>
      <c r="K58" s="107"/>
      <c r="L58" s="107"/>
      <c r="M58" s="107"/>
      <c r="N58" s="107"/>
      <c r="O58" s="107"/>
      <c r="P58" s="107"/>
      <c r="Q58" s="107"/>
      <c r="R58" s="107"/>
      <c r="S58" s="60"/>
      <c r="T58" s="77"/>
      <c r="U58" s="77"/>
    </row>
    <row r="59" spans="1:21" s="78" customFormat="1" ht="21" customHeight="1">
      <c r="A59" s="108"/>
      <c r="B59" s="99"/>
      <c r="C59" s="99"/>
      <c r="D59" s="99"/>
      <c r="E59" s="99"/>
      <c r="F59" s="99"/>
      <c r="G59" s="99"/>
      <c r="H59" s="99"/>
      <c r="I59" s="99"/>
      <c r="J59" s="107"/>
      <c r="K59" s="107"/>
      <c r="L59" s="107"/>
      <c r="M59" s="107"/>
      <c r="N59" s="107"/>
      <c r="O59" s="107"/>
      <c r="P59" s="107"/>
      <c r="Q59" s="107"/>
      <c r="R59" s="107"/>
      <c r="S59" s="60"/>
      <c r="T59" s="77"/>
      <c r="U59" s="77"/>
    </row>
    <row r="60" spans="1:21" s="78" customFormat="1" ht="21" customHeight="1">
      <c r="A60" s="108"/>
      <c r="B60" s="99"/>
      <c r="C60" s="99"/>
      <c r="D60" s="99"/>
      <c r="E60" s="99"/>
      <c r="F60" s="99"/>
      <c r="G60" s="99"/>
      <c r="H60" s="99"/>
      <c r="I60" s="99"/>
      <c r="J60" s="107"/>
      <c r="K60" s="107"/>
      <c r="L60" s="107"/>
      <c r="M60" s="107"/>
      <c r="N60" s="107"/>
      <c r="O60" s="107"/>
      <c r="P60" s="107"/>
      <c r="Q60" s="107"/>
      <c r="R60" s="107"/>
      <c r="S60" s="60"/>
      <c r="T60" s="77"/>
      <c r="U60" s="77"/>
    </row>
    <row r="61" spans="1:21" s="78" customFormat="1" ht="21" customHeight="1">
      <c r="A61" s="108"/>
      <c r="B61" s="99"/>
      <c r="C61" s="99"/>
      <c r="D61" s="99"/>
      <c r="E61" s="99"/>
      <c r="F61" s="99"/>
      <c r="G61" s="99"/>
      <c r="H61" s="99"/>
      <c r="I61" s="99"/>
      <c r="J61" s="107"/>
      <c r="K61" s="107"/>
      <c r="L61" s="107"/>
      <c r="M61" s="107"/>
      <c r="N61" s="107"/>
      <c r="O61" s="107"/>
      <c r="P61" s="107"/>
      <c r="Q61" s="107"/>
      <c r="R61" s="107"/>
      <c r="S61" s="60"/>
      <c r="T61" s="77"/>
      <c r="U61" s="77"/>
    </row>
    <row r="62" spans="1:21" s="78" customFormat="1" ht="21" customHeight="1">
      <c r="A62" s="108"/>
      <c r="B62" s="99"/>
      <c r="C62" s="99"/>
      <c r="D62" s="99"/>
      <c r="E62" s="99"/>
      <c r="F62" s="99"/>
      <c r="G62" s="99"/>
      <c r="H62" s="99"/>
      <c r="I62" s="99"/>
      <c r="J62" s="107"/>
      <c r="K62" s="107"/>
      <c r="L62" s="107"/>
      <c r="M62" s="107"/>
      <c r="N62" s="107"/>
      <c r="O62" s="107"/>
      <c r="P62" s="107"/>
      <c r="Q62" s="107"/>
      <c r="R62" s="107"/>
      <c r="S62" s="60"/>
      <c r="T62" s="77"/>
      <c r="U62" s="77"/>
    </row>
    <row r="63" spans="1:21" s="78" customFormat="1" ht="21" customHeight="1">
      <c r="A63" s="108"/>
      <c r="B63" s="99"/>
      <c r="C63" s="99"/>
      <c r="D63" s="99"/>
      <c r="E63" s="99"/>
      <c r="F63" s="99"/>
      <c r="G63" s="99"/>
      <c r="H63" s="99"/>
      <c r="I63" s="99"/>
      <c r="J63" s="107"/>
      <c r="K63" s="107"/>
      <c r="L63" s="107"/>
      <c r="M63" s="107"/>
      <c r="N63" s="107"/>
      <c r="O63" s="107"/>
      <c r="P63" s="107"/>
      <c r="Q63" s="107"/>
      <c r="R63" s="107"/>
      <c r="S63" s="60"/>
      <c r="T63" s="77"/>
      <c r="U63" s="77"/>
    </row>
    <row r="64" spans="1:21" s="78" customFormat="1" ht="21" customHeight="1">
      <c r="A64" s="108"/>
      <c r="B64" s="99"/>
      <c r="C64" s="99"/>
      <c r="D64" s="99"/>
      <c r="E64" s="99"/>
      <c r="F64" s="99"/>
      <c r="G64" s="99"/>
      <c r="H64" s="99"/>
      <c r="I64" s="99"/>
      <c r="J64" s="107"/>
      <c r="K64" s="107"/>
      <c r="L64" s="107"/>
      <c r="M64" s="107"/>
      <c r="N64" s="107"/>
      <c r="O64" s="107"/>
      <c r="P64" s="107"/>
      <c r="Q64" s="107"/>
      <c r="R64" s="107"/>
      <c r="S64" s="60"/>
      <c r="T64" s="77"/>
      <c r="U64" s="77"/>
    </row>
    <row r="65" spans="1:21" s="78" customFormat="1" ht="21" customHeight="1">
      <c r="A65" s="108"/>
      <c r="B65" s="99"/>
      <c r="C65" s="99"/>
      <c r="D65" s="99"/>
      <c r="E65" s="99"/>
      <c r="F65" s="99"/>
      <c r="G65" s="99"/>
      <c r="H65" s="99"/>
      <c r="I65" s="99"/>
      <c r="J65" s="107"/>
      <c r="K65" s="107"/>
      <c r="L65" s="107"/>
      <c r="M65" s="107"/>
      <c r="N65" s="107"/>
      <c r="O65" s="107"/>
      <c r="P65" s="107"/>
      <c r="Q65" s="107"/>
      <c r="R65" s="107"/>
      <c r="S65" s="60"/>
      <c r="T65" s="77"/>
      <c r="U65" s="77"/>
    </row>
    <row r="66" spans="1:21" s="78" customFormat="1" ht="21" customHeight="1">
      <c r="A66" s="108"/>
      <c r="B66" s="99"/>
      <c r="C66" s="99"/>
      <c r="D66" s="99"/>
      <c r="E66" s="99"/>
      <c r="F66" s="99"/>
      <c r="G66" s="99"/>
      <c r="H66" s="99"/>
      <c r="I66" s="99"/>
      <c r="J66" s="107"/>
      <c r="K66" s="107"/>
      <c r="L66" s="107"/>
      <c r="M66" s="107"/>
      <c r="N66" s="107"/>
      <c r="O66" s="107"/>
      <c r="P66" s="107"/>
      <c r="Q66" s="107"/>
      <c r="R66" s="107"/>
      <c r="S66" s="60"/>
      <c r="T66" s="77"/>
      <c r="U66" s="77"/>
    </row>
    <row r="67" spans="1:21" s="78" customFormat="1" ht="21" customHeight="1">
      <c r="A67" s="108"/>
      <c r="B67" s="99"/>
      <c r="C67" s="99"/>
      <c r="D67" s="99"/>
      <c r="E67" s="99"/>
      <c r="F67" s="99"/>
      <c r="G67" s="99"/>
      <c r="H67" s="99"/>
      <c r="I67" s="99"/>
      <c r="J67" s="107"/>
      <c r="K67" s="107"/>
      <c r="L67" s="107"/>
      <c r="M67" s="107"/>
      <c r="N67" s="107"/>
      <c r="O67" s="107"/>
      <c r="P67" s="107"/>
      <c r="Q67" s="107"/>
      <c r="R67" s="107"/>
      <c r="S67" s="60"/>
      <c r="T67" s="77"/>
      <c r="U67" s="77"/>
    </row>
    <row r="68" spans="1:21" s="78" customFormat="1" ht="21" customHeight="1">
      <c r="A68" s="108"/>
      <c r="B68" s="99"/>
      <c r="C68" s="99"/>
      <c r="D68" s="99"/>
      <c r="E68" s="99"/>
      <c r="F68" s="99"/>
      <c r="G68" s="99"/>
      <c r="H68" s="99"/>
      <c r="I68" s="99"/>
      <c r="J68" s="107"/>
      <c r="K68" s="107"/>
      <c r="L68" s="107"/>
      <c r="M68" s="107"/>
      <c r="N68" s="107"/>
      <c r="O68" s="107"/>
      <c r="P68" s="107"/>
      <c r="Q68" s="107"/>
      <c r="R68" s="107"/>
      <c r="S68" s="60"/>
      <c r="T68" s="77"/>
      <c r="U68" s="77"/>
    </row>
    <row r="69" spans="1:21" s="78" customFormat="1" ht="21" customHeight="1">
      <c r="A69" s="108"/>
      <c r="B69" s="99"/>
      <c r="C69" s="99"/>
      <c r="D69" s="99"/>
      <c r="E69" s="99"/>
      <c r="F69" s="99"/>
      <c r="G69" s="99"/>
      <c r="H69" s="99"/>
      <c r="I69" s="99"/>
      <c r="J69" s="107"/>
      <c r="K69" s="107"/>
      <c r="L69" s="107"/>
      <c r="M69" s="107"/>
      <c r="N69" s="107"/>
      <c r="O69" s="107"/>
      <c r="P69" s="107"/>
      <c r="Q69" s="107"/>
      <c r="R69" s="107"/>
      <c r="S69" s="60"/>
      <c r="T69" s="77"/>
      <c r="U69" s="77"/>
    </row>
    <row r="70" spans="1:21" s="78" customFormat="1" ht="21" customHeight="1">
      <c r="A70" s="108"/>
      <c r="B70" s="99"/>
      <c r="C70" s="99"/>
      <c r="D70" s="99"/>
      <c r="E70" s="99"/>
      <c r="F70" s="99"/>
      <c r="G70" s="99"/>
      <c r="H70" s="99"/>
      <c r="I70" s="99"/>
      <c r="J70" s="107"/>
      <c r="K70" s="107"/>
      <c r="L70" s="107"/>
      <c r="M70" s="107"/>
      <c r="N70" s="107"/>
      <c r="O70" s="107"/>
      <c r="P70" s="107"/>
      <c r="Q70" s="107"/>
      <c r="R70" s="107"/>
      <c r="S70" s="60"/>
      <c r="T70" s="77"/>
      <c r="U70" s="77"/>
    </row>
    <row r="71" spans="1:21" s="78" customFormat="1" ht="21" customHeight="1">
      <c r="A71" s="108"/>
      <c r="B71" s="99"/>
      <c r="C71" s="99"/>
      <c r="D71" s="99"/>
      <c r="E71" s="99"/>
      <c r="F71" s="99"/>
      <c r="G71" s="99"/>
      <c r="H71" s="99"/>
      <c r="I71" s="99"/>
      <c r="J71" s="107"/>
      <c r="K71" s="107"/>
      <c r="L71" s="107"/>
      <c r="M71" s="107"/>
      <c r="N71" s="107"/>
      <c r="O71" s="107"/>
      <c r="P71" s="107"/>
      <c r="Q71" s="107"/>
      <c r="R71" s="107"/>
      <c r="S71" s="60"/>
      <c r="T71" s="77"/>
      <c r="U71" s="77"/>
    </row>
    <row r="72" spans="1:21" s="78" customFormat="1" ht="21" customHeight="1">
      <c r="A72" s="108"/>
      <c r="B72" s="99"/>
      <c r="C72" s="99"/>
      <c r="D72" s="99"/>
      <c r="E72" s="99"/>
      <c r="F72" s="99"/>
      <c r="G72" s="99"/>
      <c r="H72" s="99"/>
      <c r="I72" s="99"/>
      <c r="J72" s="107"/>
      <c r="K72" s="107"/>
      <c r="L72" s="107"/>
      <c r="M72" s="107"/>
      <c r="N72" s="107"/>
      <c r="O72" s="107"/>
      <c r="P72" s="107"/>
      <c r="Q72" s="107"/>
      <c r="R72" s="107"/>
      <c r="S72" s="60"/>
      <c r="T72" s="77"/>
      <c r="U72" s="77"/>
    </row>
    <row r="73" spans="1:21" s="78" customFormat="1" ht="21" customHeight="1">
      <c r="A73" s="108"/>
      <c r="B73" s="99"/>
      <c r="C73" s="99"/>
      <c r="D73" s="99"/>
      <c r="E73" s="99"/>
      <c r="F73" s="99"/>
      <c r="G73" s="99"/>
      <c r="H73" s="99"/>
      <c r="I73" s="99"/>
      <c r="J73" s="107"/>
      <c r="K73" s="107"/>
      <c r="L73" s="107"/>
      <c r="M73" s="107"/>
      <c r="N73" s="107"/>
      <c r="O73" s="107"/>
      <c r="P73" s="107"/>
      <c r="Q73" s="107"/>
      <c r="R73" s="107"/>
      <c r="S73" s="60"/>
      <c r="T73" s="77"/>
      <c r="U73" s="77"/>
    </row>
    <row r="74" spans="1:21" s="78" customFormat="1" ht="21" customHeight="1">
      <c r="A74" s="108"/>
      <c r="B74" s="99"/>
      <c r="C74" s="99"/>
      <c r="D74" s="99"/>
      <c r="E74" s="99"/>
      <c r="F74" s="99"/>
      <c r="G74" s="99"/>
      <c r="H74" s="99"/>
      <c r="I74" s="99"/>
      <c r="J74" s="107"/>
      <c r="K74" s="107"/>
      <c r="L74" s="107"/>
      <c r="M74" s="107"/>
      <c r="N74" s="107"/>
      <c r="O74" s="107"/>
      <c r="P74" s="107"/>
      <c r="Q74" s="107"/>
      <c r="R74" s="107"/>
      <c r="S74" s="60"/>
      <c r="T74" s="77"/>
      <c r="U74" s="77"/>
    </row>
    <row r="75" spans="1:21" s="78" customFormat="1" ht="21" customHeight="1">
      <c r="A75" s="108"/>
      <c r="B75" s="99"/>
      <c r="C75" s="99"/>
      <c r="D75" s="99"/>
      <c r="E75" s="99"/>
      <c r="F75" s="99"/>
      <c r="G75" s="99"/>
      <c r="H75" s="99"/>
      <c r="I75" s="99"/>
      <c r="J75" s="107"/>
      <c r="K75" s="107"/>
      <c r="L75" s="107"/>
      <c r="M75" s="107"/>
      <c r="N75" s="107"/>
      <c r="O75" s="107"/>
      <c r="P75" s="107"/>
      <c r="Q75" s="107"/>
      <c r="R75" s="107"/>
      <c r="S75" s="60"/>
      <c r="T75" s="77"/>
      <c r="U75" s="77"/>
    </row>
    <row r="76" spans="1:21" s="78" customFormat="1" ht="21" customHeight="1">
      <c r="A76" s="108"/>
      <c r="B76" s="99"/>
      <c r="C76" s="99"/>
      <c r="D76" s="99"/>
      <c r="E76" s="99"/>
      <c r="F76" s="99"/>
      <c r="G76" s="99"/>
      <c r="H76" s="99"/>
      <c r="I76" s="99"/>
      <c r="J76" s="107"/>
      <c r="K76" s="107"/>
      <c r="L76" s="107"/>
      <c r="M76" s="107"/>
      <c r="N76" s="107"/>
      <c r="O76" s="107"/>
      <c r="P76" s="107"/>
      <c r="Q76" s="107"/>
      <c r="R76" s="107"/>
      <c r="S76" s="60"/>
      <c r="T76" s="77"/>
      <c r="U76" s="77"/>
    </row>
    <row r="77" spans="1:21" s="78" customFormat="1" ht="21" customHeight="1">
      <c r="A77" s="108"/>
      <c r="B77" s="99"/>
      <c r="C77" s="99"/>
      <c r="D77" s="99"/>
      <c r="E77" s="99"/>
      <c r="F77" s="99"/>
      <c r="G77" s="99"/>
      <c r="H77" s="99"/>
      <c r="I77" s="99"/>
      <c r="J77" s="107"/>
      <c r="K77" s="107"/>
      <c r="L77" s="107"/>
      <c r="M77" s="107"/>
      <c r="N77" s="107"/>
      <c r="O77" s="107"/>
      <c r="P77" s="107"/>
      <c r="Q77" s="107"/>
      <c r="R77" s="107"/>
      <c r="S77" s="60"/>
      <c r="T77" s="77"/>
      <c r="U77" s="77"/>
    </row>
    <row r="78" spans="1:21" s="78" customFormat="1" ht="21" customHeight="1">
      <c r="A78" s="108"/>
      <c r="B78" s="99"/>
      <c r="C78" s="99"/>
      <c r="D78" s="99"/>
      <c r="E78" s="99"/>
      <c r="F78" s="99"/>
      <c r="G78" s="99"/>
      <c r="H78" s="99"/>
      <c r="I78" s="99"/>
      <c r="J78" s="107"/>
      <c r="K78" s="107"/>
      <c r="L78" s="107"/>
      <c r="M78" s="107"/>
      <c r="N78" s="107"/>
      <c r="O78" s="107"/>
      <c r="P78" s="107"/>
      <c r="Q78" s="107"/>
      <c r="R78" s="107"/>
      <c r="S78" s="60"/>
      <c r="T78" s="77"/>
      <c r="U78" s="77"/>
    </row>
    <row r="79" spans="1:21" s="78" customFormat="1" ht="21" customHeight="1">
      <c r="A79" s="108"/>
      <c r="B79" s="99"/>
      <c r="C79" s="99"/>
      <c r="D79" s="99"/>
      <c r="E79" s="99"/>
      <c r="F79" s="99"/>
      <c r="G79" s="99"/>
      <c r="H79" s="99"/>
      <c r="I79" s="99"/>
      <c r="J79" s="107"/>
      <c r="K79" s="107"/>
      <c r="L79" s="107"/>
      <c r="M79" s="107"/>
      <c r="N79" s="107"/>
      <c r="O79" s="107"/>
      <c r="P79" s="107"/>
      <c r="Q79" s="107"/>
      <c r="R79" s="107"/>
      <c r="S79" s="60"/>
      <c r="T79" s="77"/>
      <c r="U79" s="77"/>
    </row>
    <row r="80" spans="1:19" s="77" customFormat="1" ht="21" customHeight="1">
      <c r="A80" s="108"/>
      <c r="B80" s="99"/>
      <c r="C80" s="99"/>
      <c r="D80" s="99"/>
      <c r="E80" s="99"/>
      <c r="F80" s="99"/>
      <c r="G80" s="99"/>
      <c r="H80" s="99"/>
      <c r="I80" s="99"/>
      <c r="J80" s="107"/>
      <c r="K80" s="107"/>
      <c r="L80" s="107"/>
      <c r="M80" s="107"/>
      <c r="N80" s="107"/>
      <c r="O80" s="107"/>
      <c r="P80" s="107"/>
      <c r="Q80" s="107"/>
      <c r="R80" s="107"/>
      <c r="S80" s="60"/>
    </row>
    <row r="81" spans="1:19" s="77" customFormat="1" ht="21" customHeight="1">
      <c r="A81" s="108"/>
      <c r="B81" s="99"/>
      <c r="C81" s="99"/>
      <c r="D81" s="99"/>
      <c r="E81" s="99"/>
      <c r="F81" s="99"/>
      <c r="G81" s="99"/>
      <c r="H81" s="99"/>
      <c r="I81" s="99"/>
      <c r="J81" s="107"/>
      <c r="K81" s="107"/>
      <c r="L81" s="107"/>
      <c r="M81" s="107"/>
      <c r="N81" s="107"/>
      <c r="O81" s="107"/>
      <c r="P81" s="107"/>
      <c r="Q81" s="107"/>
      <c r="R81" s="107"/>
      <c r="S81" s="60"/>
    </row>
    <row r="82" spans="1:19" s="77" customFormat="1" ht="21" customHeight="1">
      <c r="A82" s="108"/>
      <c r="B82" s="99"/>
      <c r="C82" s="99"/>
      <c r="D82" s="99"/>
      <c r="E82" s="99"/>
      <c r="F82" s="99"/>
      <c r="G82" s="99"/>
      <c r="H82" s="99"/>
      <c r="I82" s="99"/>
      <c r="J82" s="107"/>
      <c r="K82" s="107"/>
      <c r="L82" s="107"/>
      <c r="M82" s="107"/>
      <c r="N82" s="107"/>
      <c r="O82" s="107"/>
      <c r="P82" s="107"/>
      <c r="Q82" s="107"/>
      <c r="R82" s="107"/>
      <c r="S82" s="60"/>
    </row>
    <row r="83" spans="1:19" s="77" customFormat="1" ht="21" customHeight="1">
      <c r="A83" s="108"/>
      <c r="B83" s="99"/>
      <c r="C83" s="99"/>
      <c r="D83" s="99"/>
      <c r="E83" s="99"/>
      <c r="F83" s="99"/>
      <c r="G83" s="99"/>
      <c r="H83" s="99"/>
      <c r="I83" s="99"/>
      <c r="J83" s="107"/>
      <c r="K83" s="107"/>
      <c r="L83" s="107"/>
      <c r="M83" s="107"/>
      <c r="N83" s="107"/>
      <c r="O83" s="107"/>
      <c r="P83" s="107"/>
      <c r="Q83" s="107"/>
      <c r="R83" s="107"/>
      <c r="S83" s="60"/>
    </row>
    <row r="84" spans="10:18" ht="21.75">
      <c r="J84" s="107"/>
      <c r="K84" s="107"/>
      <c r="L84" s="107"/>
      <c r="M84" s="107"/>
      <c r="N84" s="107"/>
      <c r="O84" s="107"/>
      <c r="P84" s="107"/>
      <c r="Q84" s="107"/>
      <c r="R84" s="107"/>
    </row>
    <row r="85" spans="10:18" ht="21.75">
      <c r="J85" s="107"/>
      <c r="K85" s="107"/>
      <c r="L85" s="107"/>
      <c r="M85" s="107"/>
      <c r="N85" s="107"/>
      <c r="O85" s="107"/>
      <c r="P85" s="107"/>
      <c r="Q85" s="107"/>
      <c r="R85" s="107"/>
    </row>
    <row r="86" spans="10:18" ht="21.75">
      <c r="J86" s="107"/>
      <c r="K86" s="107"/>
      <c r="L86" s="107"/>
      <c r="M86" s="107"/>
      <c r="N86" s="107"/>
      <c r="O86" s="107"/>
      <c r="P86" s="107"/>
      <c r="Q86" s="107"/>
      <c r="R86" s="107"/>
    </row>
    <row r="87" spans="10:18" ht="21.75"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0:18" ht="21.75">
      <c r="J88" s="107"/>
      <c r="K88" s="107"/>
      <c r="L88" s="107"/>
      <c r="M88" s="107"/>
      <c r="N88" s="107"/>
      <c r="O88" s="107"/>
      <c r="P88" s="107"/>
      <c r="Q88" s="107"/>
      <c r="R88" s="107"/>
    </row>
    <row r="89" spans="10:18" ht="21.75"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0:18" ht="21.75"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0:18" ht="21.75"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0:18" ht="21.75">
      <c r="J92" s="107"/>
      <c r="K92" s="107"/>
      <c r="L92" s="107"/>
      <c r="M92" s="107"/>
      <c r="N92" s="107"/>
      <c r="O92" s="107"/>
      <c r="P92" s="107"/>
      <c r="Q92" s="107"/>
      <c r="R92" s="107"/>
    </row>
    <row r="93" spans="10:18" ht="21.75"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0:18" ht="21.75"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0:18" ht="21.75"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0:18" ht="21.75">
      <c r="J96" s="107"/>
      <c r="K96" s="107"/>
      <c r="L96" s="107"/>
      <c r="M96" s="107"/>
      <c r="N96" s="107"/>
      <c r="O96" s="107"/>
      <c r="P96" s="107"/>
      <c r="Q96" s="107"/>
      <c r="R96" s="107"/>
    </row>
    <row r="97" spans="10:18" ht="21.75"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0:18" ht="21.75"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0:18" ht="21.75"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0:18" ht="21.75"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0:18" ht="21.75"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0:18" ht="21.75"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0:18" ht="21.75"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10:18" ht="21.75"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0:18" ht="21.75"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0:18" ht="21.75"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0:18" ht="21.75"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0:18" ht="21.75"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0:18" ht="21.75"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0:18" ht="21.75"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0:18" ht="21.75"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0:18" ht="21.75"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0:18" ht="21.75"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0:18" ht="21.75"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0:18" ht="21.75"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0:18" ht="21.75"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0:18" ht="21.75"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0:18" ht="21.75"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0:18" ht="21.75"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0:18" ht="21.75"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0:18" ht="21.75"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10:18" ht="21.75"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0:18" ht="21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21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21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21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21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21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21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21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21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21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21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21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21.75">
      <c r="J135" s="78"/>
      <c r="K135" s="78"/>
      <c r="L135" s="78"/>
      <c r="M135" s="78"/>
      <c r="N135" s="78"/>
      <c r="O135" s="78"/>
      <c r="P135" s="78"/>
      <c r="Q135" s="78"/>
      <c r="R135" s="78"/>
    </row>
  </sheetData>
  <sheetProtection/>
  <mergeCells count="3">
    <mergeCell ref="A4:I4"/>
    <mergeCell ref="A9:A10"/>
    <mergeCell ref="I9:I10"/>
  </mergeCells>
  <printOptions/>
  <pageMargins left="0.65" right="0" top="0.3937007874015748" bottom="0.196850393700787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gage height</dc:creator>
  <cp:keywords/>
  <dc:description/>
  <cp:lastModifiedBy>NAT</cp:lastModifiedBy>
  <cp:lastPrinted>2016-04-22T02:40:04Z</cp:lastPrinted>
  <dcterms:created xsi:type="dcterms:W3CDTF">2003-05-27T08:20:34Z</dcterms:created>
  <dcterms:modified xsi:type="dcterms:W3CDTF">2016-04-22T03:51:28Z</dcterms:modified>
  <cp:category/>
  <cp:version/>
  <cp:contentType/>
  <cp:contentStatus/>
</cp:coreProperties>
</file>