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ปากคลองซอย16.6L" sheetId="4" r:id="rId2"/>
  </sheets>
  <definedNames>
    <definedName name="_xlnm.Print_Area" localSheetId="0">'SG-Free บานตรง-แบบอิสระ'!$A$1:$I$103</definedName>
    <definedName name="_xlnm.Print_Area" localSheetId="1">ปากคลองซอย16.6L!$A$1:$J$35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<sst xmlns="http://schemas.openxmlformats.org/spreadsheetml/2006/main" count="124" uniqueCount="76">
  <si>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</si>
  <si>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</si>
  <si>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</si>
  <si>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</si>
  <si>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</si>
  <si>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</si>
  <si>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</si>
  <si>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</si>
  <si>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</si>
  <si>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</si>
  <si>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</si>
  <si>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</si>
  <si>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</si>
  <si>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</si>
  <si>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</si>
  <si>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</si>
  <si>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</si>
  <si>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</si>
  <si>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</si>
  <si>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</si>
  <si>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</si>
  <si>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</si>
  <si>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</si>
  <si>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</si>
  <si>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</si>
  <si>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</si>
  <si>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</si>
  <si>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</si>
  <si>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</si>
  <si>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</si>
  <si>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</si>
  <si>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</si>
  <si>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</si>
  <si>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</si>
  <si>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</si>
  <si>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</si>
  <si>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</si>
  <si>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</si>
  <si>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</si>
  <si>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</si>
  <si>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</si>
  <si>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</si>
  <si>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</si>
  <si>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</si>
  <si>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</si>
  <si>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</si>
  <si>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</si>
  <si>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</si>
  <si>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</si>
  <si>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</si>
  <si>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</si>
  <si>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</si>
  <si>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</si>
  <si>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</si>
  <si>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</si>
  <si>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</si>
  <si>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</si>
  <si>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</si>
  <si>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</si>
  <si>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</si>
  <si>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</si>
  <si>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</si>
  <si>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</si>
  <si>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</si>
  <si>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</si>
  <si>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</si>
  <si>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ประตูระบายน้ำบานตรง (Sluice gate)</t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</si>
  <si>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</si>
  <si>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</si>
  <si>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</si>
  <si>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</si>
  <si>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ทรบ.ปากคลองซอย 16.6L</t>
  </si>
  <si>
    <t>16+589</t>
  </si>
  <si>
    <t>N 18º25'28.9''</t>
  </si>
  <si>
    <t>E 099º34'11.0''</t>
  </si>
  <si>
    <t>เส้นผ่านศูนย์กลาง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</si>
</sst>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65894272"/>
        <c:axId val="65896448"/>
      </c:scatterChart>
      <c:valAx>
        <c:axId val="6589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23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896448"/>
        <c:crosses val="autoZero"/>
        <c:crossBetween val="midCat"/>
      </c:valAx>
      <c:valAx>
        <c:axId val="65896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6589427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30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31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39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467590</xdr:colOff>
      <xdr:row>25</xdr:row>
      <xdr:rowOff>77932</xdr:rowOff>
    </xdr:from>
    <xdr:to>
      <xdr:col>7</xdr:col>
      <xdr:colOff>260045</xdr:colOff>
      <xdr:row>34</xdr:row>
      <xdr:rowOff>182046</xdr:rowOff>
    </xdr:to>
    <xdr:pic>
      <xdr:nvPicPr>
        <xdr:cNvPr id="20" name="รูปภาพ 19" descr="1.JPG"/>
        <xdr:cNvPicPr>
          <a:picLocks noChangeAspect="1"/>
        </xdr:cNvPicPr>
      </xdr:nvPicPr>
      <xdr:blipFill>
        <a:blip xmlns:r="http://schemas.openxmlformats.org/officeDocument/2006/relationships" r:embed="rId2">
          <a:lum contrast="10000"/>
        </a:blip>
        <a:stretch>
          <a:fillRect/>
        </a:stretch>
      </xdr:blipFill>
      <xdr:spPr>
        <a:xfrm>
          <a:off x="1567295" y="6728114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50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1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77" t="s">
        <v>44</v>
      </c>
      <c r="B50" s="35" t="s">
        <v>13</v>
      </c>
      <c r="C50" s="35" t="s">
        <v>46</v>
      </c>
      <c r="D50" s="77" t="s">
        <v>17</v>
      </c>
      <c r="E50" s="35"/>
      <c r="F50" s="35" t="s">
        <v>14</v>
      </c>
      <c r="G50" s="77" t="s">
        <v>19</v>
      </c>
      <c r="H50" s="77" t="s">
        <v>21</v>
      </c>
      <c r="I50" s="77" t="s">
        <v>20</v>
      </c>
    </row>
    <row r="51" spans="1:9" ht="19.7" customHeight="1">
      <c r="A51" s="78"/>
      <c r="B51" s="39" t="s">
        <v>15</v>
      </c>
      <c r="C51" s="39" t="s">
        <v>16</v>
      </c>
      <c r="D51" s="78"/>
      <c r="E51" s="36"/>
      <c r="F51" s="39" t="s">
        <v>18</v>
      </c>
      <c r="G51" s="79"/>
      <c r="H51" s="78"/>
      <c r="I51" s="78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77" t="s">
        <v>44</v>
      </c>
      <c r="B84" s="48" t="s">
        <v>13</v>
      </c>
      <c r="C84" s="77" t="s">
        <v>47</v>
      </c>
      <c r="D84" s="77" t="s">
        <v>17</v>
      </c>
      <c r="E84" s="35" t="s">
        <v>14</v>
      </c>
      <c r="F84" s="77" t="s">
        <v>21</v>
      </c>
      <c r="G84" s="77" t="s">
        <v>20</v>
      </c>
      <c r="H84" s="77" t="s">
        <v>49</v>
      </c>
      <c r="I84" s="77"/>
    </row>
    <row r="85" spans="1:9" ht="19.7" customHeight="1">
      <c r="A85" s="78"/>
      <c r="B85" s="49" t="s">
        <v>15</v>
      </c>
      <c r="C85" s="78"/>
      <c r="D85" s="78"/>
      <c r="E85" s="39" t="s">
        <v>18</v>
      </c>
      <c r="F85" s="78"/>
      <c r="G85" s="78"/>
      <c r="H85" s="78"/>
      <c r="I85" s="78"/>
    </row>
    <row r="86" spans="1:9" ht="19.7" customHeight="1" thickBot="1">
      <c r="A86" s="81"/>
      <c r="B86" s="50" t="s">
        <v>22</v>
      </c>
      <c r="C86" s="38" t="s">
        <v>22</v>
      </c>
      <c r="D86" s="81"/>
      <c r="E86" s="9" t="s">
        <v>23</v>
      </c>
      <c r="F86" s="81"/>
      <c r="G86" s="81"/>
      <c r="H86" s="82" t="s">
        <v>43</v>
      </c>
      <c r="I86" s="82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83">
        <f>G87*($G$16*$G$17)*E87*(2*9.81*D87)^0.5</f>
        <v>42.291576046011883</v>
      </c>
      <c r="I87" s="83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84">
        <f t="shared" ref="H88:H101" si="9">G88*($G$16*$G$17)*E88*(2*9.81*D88)^0.5</f>
        <v>46.682628999897545</v>
      </c>
      <c r="I88" s="84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84">
        <f t="shared" si="9"/>
        <v>44.438287196405554</v>
      </c>
      <c r="I89" s="84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84">
        <f t="shared" si="9"/>
        <v>72.861788399177641</v>
      </c>
      <c r="I90" s="84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84">
        <f t="shared" si="9"/>
        <v>75.85015147153311</v>
      </c>
      <c r="I91" s="84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84">
        <f t="shared" si="9"/>
        <v>95.108342400000197</v>
      </c>
      <c r="I92" s="84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84">
        <f t="shared" si="9"/>
        <v>75.127773083057861</v>
      </c>
      <c r="I93" s="84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84" t="e">
        <f t="shared" si="9"/>
        <v>#DIV/0!</v>
      </c>
      <c r="I94" s="84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84" t="e">
        <f t="shared" si="9"/>
        <v>#DIV/0!</v>
      </c>
      <c r="I95" s="84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84" t="e">
        <f t="shared" si="9"/>
        <v>#DIV/0!</v>
      </c>
      <c r="I96" s="84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84" t="e">
        <f t="shared" si="9"/>
        <v>#DIV/0!</v>
      </c>
      <c r="I97" s="84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84" t="e">
        <f t="shared" si="9"/>
        <v>#DIV/0!</v>
      </c>
      <c r="I98" s="84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84" t="e">
        <f t="shared" si="9"/>
        <v>#DIV/0!</v>
      </c>
      <c r="I99" s="84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84" t="e">
        <f t="shared" si="9"/>
        <v>#DIV/0!</v>
      </c>
      <c r="I100" s="84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85" t="e">
        <f t="shared" si="9"/>
        <v>#DIV/0!</v>
      </c>
      <c r="I101" s="85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H92:I92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topLeftCell="A22" zoomScale="110" zoomScaleSheetLayoutView="110" workbookViewId="0">
      <selection activeCell="G19" sqref="G19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B2" s="74" t="s">
        <v>50</v>
      </c>
      <c r="C2" s="74"/>
      <c r="D2" s="74"/>
      <c r="E2" s="74"/>
      <c r="F2" s="74"/>
      <c r="G2" s="74"/>
      <c r="H2" s="74"/>
      <c r="I2" s="74"/>
      <c r="J2" s="74"/>
    </row>
    <row r="3" spans="1:10" ht="21" customHeight="1">
      <c r="B3" s="75" t="s">
        <v>67</v>
      </c>
      <c r="C3" s="75"/>
      <c r="D3" s="75"/>
      <c r="E3" s="75"/>
      <c r="F3" s="75"/>
      <c r="G3" s="75"/>
      <c r="H3" s="75"/>
      <c r="I3" s="75"/>
      <c r="J3" s="75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4" t="s">
        <v>71</v>
      </c>
      <c r="E7" s="64"/>
      <c r="F7" s="64"/>
      <c r="G7" s="64"/>
      <c r="H7" s="65" t="s">
        <v>5</v>
      </c>
      <c r="I7" s="66"/>
    </row>
    <row r="8" spans="1:10" ht="21.2" customHeight="1">
      <c r="B8" s="2" t="s">
        <v>6</v>
      </c>
      <c r="D8" s="64" t="s">
        <v>68</v>
      </c>
      <c r="E8" s="64"/>
      <c r="F8" s="67"/>
      <c r="G8" s="68"/>
      <c r="H8" s="69"/>
      <c r="I8" s="69"/>
    </row>
    <row r="9" spans="1:10" ht="21.2" customHeight="1">
      <c r="B9" s="2" t="s">
        <v>7</v>
      </c>
      <c r="D9" s="64" t="s">
        <v>72</v>
      </c>
      <c r="E9" s="64"/>
      <c r="F9" s="67"/>
      <c r="G9" s="67"/>
      <c r="H9" s="65" t="s">
        <v>8</v>
      </c>
      <c r="I9" s="66"/>
    </row>
    <row r="10" spans="1:10" ht="21.2" customHeight="1">
      <c r="B10" s="2" t="s">
        <v>9</v>
      </c>
      <c r="D10" s="64" t="s">
        <v>69</v>
      </c>
      <c r="E10" s="64"/>
      <c r="F10" s="67"/>
      <c r="G10" s="67"/>
      <c r="H10" s="68" t="s">
        <v>10</v>
      </c>
      <c r="I10" s="64" t="s">
        <v>70</v>
      </c>
    </row>
    <row r="11" spans="1:10" ht="21.2" customHeight="1">
      <c r="B11" s="2" t="s">
        <v>60</v>
      </c>
      <c r="D11" s="86" t="s">
        <v>73</v>
      </c>
      <c r="E11" s="86"/>
      <c r="F11" s="86" t="s">
        <v>74</v>
      </c>
      <c r="G11" s="86"/>
      <c r="H11" s="67"/>
      <c r="I11" s="69"/>
    </row>
    <row r="12" spans="1:10" ht="21.2" customHeight="1">
      <c r="B12" s="2" t="s">
        <v>52</v>
      </c>
      <c r="D12" s="67" t="s">
        <v>53</v>
      </c>
      <c r="E12" s="67"/>
      <c r="F12" s="70" t="s">
        <v>64</v>
      </c>
      <c r="G12" s="67"/>
      <c r="H12" s="69"/>
      <c r="I12" s="69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66</v>
      </c>
      <c r="E16" s="62"/>
      <c r="F16" s="62"/>
      <c r="G16" s="61"/>
      <c r="H16" s="71">
        <v>1</v>
      </c>
      <c r="I16" s="61" t="s">
        <v>25</v>
      </c>
      <c r="J16" s="61"/>
    </row>
    <row r="17" spans="1:10" ht="21.2" customHeight="1">
      <c r="B17" s="2"/>
      <c r="D17" s="61" t="s">
        <v>27</v>
      </c>
      <c r="E17" s="63" t="s">
        <v>75</v>
      </c>
      <c r="F17" s="61"/>
      <c r="G17" s="4"/>
      <c r="H17" s="72">
        <v>0.8</v>
      </c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72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ปากคลองซอย16.6L</vt:lpstr>
      <vt:lpstr>'SG-Free บานตรง-แบบอิสระ'!Print_Area</vt:lpstr>
      <vt:lpstr>ปากคลองซอย16.6L!Print_Area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2014-12-25T07:24:36Z</dcterms:modified>
</cp:coreProperties>
</file>