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ปตร.ปากคลอง 5L-RMC" sheetId="4" r:id="rId2"/>
  </sheets>
  <definedNames>
    <definedName name="_xlnm.Print_Area" localSheetId="0">'SG-Free บานตรง-แบบอิสระ'!$A$1:$I$103</definedName>
    <definedName name="_xlnm.Print_Area" localSheetId="1">'ปตร.ปากคลอง 5L-RMC'!$A$1:$J$35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<sst xmlns="http://schemas.openxmlformats.org/spreadsheetml/2006/main" count="124" uniqueCount="75">
  <si>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</si>
  <si>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</si>
  <si>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</si>
  <si>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</si>
  <si>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</si>
  <si>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</si>
  <si>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</si>
  <si>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</si>
  <si>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</si>
  <si>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</si>
  <si>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</si>
  <si>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</si>
  <si>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</si>
  <si>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</si>
  <si>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</si>
  <si>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</si>
  <si>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</si>
  <si>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</si>
  <si>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</si>
  <si>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</si>
  <si>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</si>
  <si>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</si>
  <si>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</si>
  <si>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</si>
  <si>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</si>
  <si>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</si>
  <si>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</si>
  <si>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</si>
  <si>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</si>
  <si>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</si>
  <si>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</si>
  <si>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</si>
  <si>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</si>
  <si>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</si>
  <si>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</si>
  <si>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</si>
  <si>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</si>
  <si>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</si>
  <si>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</si>
  <si>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</si>
  <si>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</si>
  <si>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</si>
  <si>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</si>
  <si>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</si>
  <si>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</si>
  <si>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</si>
  <si>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</si>
  <si>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</si>
  <si>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</si>
  <si>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</si>
  <si>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</si>
  <si>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</si>
  <si>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</si>
  <si>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</si>
  <si>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</si>
  <si>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</si>
  <si>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</si>
  <si>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</si>
  <si>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</si>
  <si>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</si>
  <si>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</si>
  <si>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</si>
  <si>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</si>
  <si>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</si>
  <si>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</si>
  <si>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</si>
  <si>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(งบประมาณเงินทุนหมุนเวียนเพื่อการชลประทาน ปี 2557)</t>
  </si>
  <si>
    <t>เชียงใหม่</t>
  </si>
  <si>
    <t>ประตูระบายน้ำบานตรง (Sluice gate)</t>
  </si>
  <si>
    <t>ปตร.ปากคลอง 5L-RMC</t>
  </si>
  <si>
    <t>โครงการส่งน้ำและบำรุงรักษา แม่กวง</t>
  </si>
  <si>
    <t>สันทราย</t>
  </si>
  <si>
    <t>N 18º54.942'</t>
  </si>
  <si>
    <t>E 099º04.373'</t>
  </si>
  <si>
    <t>6+031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</si>
</sst>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71857664"/>
        <c:axId val="71859584"/>
      </c:scatterChart>
      <c:valAx>
        <c:axId val="7185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859584"/>
        <c:crosses val="autoZero"/>
        <c:crossBetween val="midCat"/>
      </c:valAx>
      <c:valAx>
        <c:axId val="71859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71857664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7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79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8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8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259772</xdr:colOff>
      <xdr:row>25</xdr:row>
      <xdr:rowOff>77932</xdr:rowOff>
    </xdr:from>
    <xdr:to>
      <xdr:col>7</xdr:col>
      <xdr:colOff>472227</xdr:colOff>
      <xdr:row>34</xdr:row>
      <xdr:rowOff>182046</xdr:rowOff>
    </xdr:to>
    <xdr:pic>
      <xdr:nvPicPr>
        <xdr:cNvPr id="6" name="รูปภาพ 5" descr="IMG_5798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 contrast="10000"/>
        </a:blip>
        <a:stretch>
          <a:fillRect/>
        </a:stretch>
      </xdr:blipFill>
      <xdr:spPr>
        <a:xfrm>
          <a:off x="1359477" y="672811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50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1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1" t="s">
        <v>44</v>
      </c>
      <c r="B50" s="35" t="s">
        <v>13</v>
      </c>
      <c r="C50" s="35" t="s">
        <v>46</v>
      </c>
      <c r="D50" s="71" t="s">
        <v>17</v>
      </c>
      <c r="E50" s="35"/>
      <c r="F50" s="35" t="s">
        <v>14</v>
      </c>
      <c r="G50" s="71" t="s">
        <v>19</v>
      </c>
      <c r="H50" s="71" t="s">
        <v>21</v>
      </c>
      <c r="I50" s="71" t="s">
        <v>20</v>
      </c>
    </row>
    <row r="51" spans="1:9" ht="19.7" customHeight="1">
      <c r="A51" s="72"/>
      <c r="B51" s="39" t="s">
        <v>15</v>
      </c>
      <c r="C51" s="39" t="s">
        <v>16</v>
      </c>
      <c r="D51" s="72"/>
      <c r="E51" s="36"/>
      <c r="F51" s="39" t="s">
        <v>18</v>
      </c>
      <c r="G51" s="79"/>
      <c r="H51" s="72"/>
      <c r="I51" s="72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70"/>
      <c r="B81" s="70"/>
      <c r="C81" s="70"/>
      <c r="D81" s="70"/>
      <c r="E81" s="70"/>
      <c r="F81" s="70"/>
      <c r="G81" s="70"/>
      <c r="H81" s="70"/>
      <c r="I81" s="70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71" t="s">
        <v>44</v>
      </c>
      <c r="B84" s="48" t="s">
        <v>13</v>
      </c>
      <c r="C84" s="71" t="s">
        <v>47</v>
      </c>
      <c r="D84" s="71" t="s">
        <v>17</v>
      </c>
      <c r="E84" s="35" t="s">
        <v>14</v>
      </c>
      <c r="F84" s="71" t="s">
        <v>21</v>
      </c>
      <c r="G84" s="71" t="s">
        <v>20</v>
      </c>
      <c r="H84" s="71" t="s">
        <v>49</v>
      </c>
      <c r="I84" s="71"/>
    </row>
    <row r="85" spans="1:9" ht="19.7" customHeight="1">
      <c r="A85" s="72"/>
      <c r="B85" s="49" t="s">
        <v>15</v>
      </c>
      <c r="C85" s="72"/>
      <c r="D85" s="72"/>
      <c r="E85" s="39" t="s">
        <v>18</v>
      </c>
      <c r="F85" s="72"/>
      <c r="G85" s="72"/>
      <c r="H85" s="72"/>
      <c r="I85" s="72"/>
    </row>
    <row r="86" spans="1:9" ht="19.7" customHeight="1" thickBot="1">
      <c r="A86" s="73"/>
      <c r="B86" s="50" t="s">
        <v>22</v>
      </c>
      <c r="C86" s="38" t="s">
        <v>22</v>
      </c>
      <c r="D86" s="73"/>
      <c r="E86" s="9" t="s">
        <v>23</v>
      </c>
      <c r="F86" s="73"/>
      <c r="G86" s="73"/>
      <c r="H86" s="74" t="s">
        <v>43</v>
      </c>
      <c r="I86" s="74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69">
        <f>G87*($G$16*$G$17)*E87*(2*9.81*D87)^0.5</f>
        <v>42.291576046011883</v>
      </c>
      <c r="I87" s="69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67">
        <f t="shared" ref="H88:H101" si="9">G88*($G$16*$G$17)*E88*(2*9.81*D88)^0.5</f>
        <v>46.682628999897545</v>
      </c>
      <c r="I88" s="67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67">
        <f t="shared" si="9"/>
        <v>44.438287196405554</v>
      </c>
      <c r="I89" s="67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67">
        <f t="shared" si="9"/>
        <v>72.861788399177641</v>
      </c>
      <c r="I90" s="67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67">
        <f t="shared" si="9"/>
        <v>75.85015147153311</v>
      </c>
      <c r="I91" s="67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67">
        <f t="shared" si="9"/>
        <v>95.108342400000197</v>
      </c>
      <c r="I92" s="67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67">
        <f t="shared" si="9"/>
        <v>75.127773083057861</v>
      </c>
      <c r="I93" s="67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67" t="e">
        <f t="shared" si="9"/>
        <v>#DIV/0!</v>
      </c>
      <c r="I94" s="67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67" t="e">
        <f t="shared" si="9"/>
        <v>#DIV/0!</v>
      </c>
      <c r="I95" s="67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67" t="e">
        <f t="shared" si="9"/>
        <v>#DIV/0!</v>
      </c>
      <c r="I96" s="67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67" t="e">
        <f t="shared" si="9"/>
        <v>#DIV/0!</v>
      </c>
      <c r="I97" s="67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67" t="e">
        <f t="shared" si="9"/>
        <v>#DIV/0!</v>
      </c>
      <c r="I98" s="67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67" t="e">
        <f t="shared" si="9"/>
        <v>#DIV/0!</v>
      </c>
      <c r="I99" s="67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67" t="e">
        <f t="shared" si="9"/>
        <v>#DIV/0!</v>
      </c>
      <c r="I100" s="67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68" t="e">
        <f t="shared" si="9"/>
        <v>#DIV/0!</v>
      </c>
      <c r="I101" s="68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zoomScale="110" zoomScaleSheetLayoutView="110" workbookViewId="0">
      <selection activeCell="D9" sqref="D9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5" t="s">
        <v>0</v>
      </c>
      <c r="C1" s="75"/>
      <c r="D1" s="75"/>
      <c r="E1" s="75"/>
      <c r="F1" s="75"/>
      <c r="G1" s="75"/>
      <c r="H1" s="75"/>
      <c r="I1" s="75"/>
      <c r="J1" s="75"/>
    </row>
    <row r="2" spans="1:10" ht="22.5" customHeight="1">
      <c r="B2" s="76" t="s">
        <v>50</v>
      </c>
      <c r="C2" s="76"/>
      <c r="D2" s="76"/>
      <c r="E2" s="76"/>
      <c r="F2" s="76"/>
      <c r="G2" s="76"/>
      <c r="H2" s="76"/>
      <c r="I2" s="76"/>
      <c r="J2" s="76"/>
    </row>
    <row r="3" spans="1:10" ht="21" customHeight="1">
      <c r="B3" s="77" t="s">
        <v>66</v>
      </c>
      <c r="C3" s="77"/>
      <c r="D3" s="77"/>
      <c r="E3" s="77"/>
      <c r="F3" s="77"/>
      <c r="G3" s="77"/>
      <c r="H3" s="77"/>
      <c r="I3" s="77"/>
      <c r="J3" s="77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2" t="s">
        <v>69</v>
      </c>
      <c r="E7" s="62"/>
      <c r="F7" s="62"/>
      <c r="G7" s="62"/>
      <c r="H7" s="2" t="s">
        <v>5</v>
      </c>
      <c r="I7" s="6"/>
    </row>
    <row r="8" spans="1:10" ht="21.2" customHeight="1">
      <c r="B8" s="2" t="s">
        <v>6</v>
      </c>
      <c r="D8" s="62" t="s">
        <v>70</v>
      </c>
      <c r="E8" s="62"/>
      <c r="F8" s="61"/>
      <c r="G8" s="63"/>
    </row>
    <row r="9" spans="1:10" ht="21.2" customHeight="1">
      <c r="B9" s="2" t="s">
        <v>7</v>
      </c>
      <c r="D9" s="66" t="s">
        <v>74</v>
      </c>
      <c r="E9" s="62"/>
      <c r="F9" s="61"/>
      <c r="G9" s="61"/>
      <c r="H9" s="2" t="s">
        <v>8</v>
      </c>
      <c r="I9" s="6"/>
    </row>
    <row r="10" spans="1:10" ht="21.2" customHeight="1">
      <c r="B10" s="2" t="s">
        <v>9</v>
      </c>
      <c r="D10" s="62" t="s">
        <v>71</v>
      </c>
      <c r="E10" s="62"/>
      <c r="F10" s="61"/>
      <c r="G10" s="61"/>
      <c r="H10" s="63" t="s">
        <v>10</v>
      </c>
      <c r="I10" s="62" t="s">
        <v>67</v>
      </c>
    </row>
    <row r="11" spans="1:10" ht="21.2" customHeight="1">
      <c r="B11" s="2" t="s">
        <v>60</v>
      </c>
      <c r="D11" s="80" t="s">
        <v>72</v>
      </c>
      <c r="E11" s="80"/>
      <c r="F11" s="80" t="s">
        <v>73</v>
      </c>
      <c r="G11" s="80"/>
      <c r="H11" s="61"/>
    </row>
    <row r="12" spans="1:10" ht="21.2" customHeight="1">
      <c r="B12" s="2" t="s">
        <v>52</v>
      </c>
      <c r="D12" s="61" t="s">
        <v>53</v>
      </c>
      <c r="E12" s="61"/>
      <c r="F12" s="64" t="s">
        <v>64</v>
      </c>
      <c r="G12" s="61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68</v>
      </c>
      <c r="E16" s="62"/>
      <c r="F16" s="62"/>
      <c r="G16" s="61"/>
      <c r="H16" s="4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65" t="s">
        <v>37</v>
      </c>
      <c r="F17" s="61"/>
      <c r="G17" s="4"/>
      <c r="H17" s="33">
        <v>0.6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33">
        <v>0.65</v>
      </c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21.2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21.2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ht="21.2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ht="21.2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21.2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21.2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ht="21.2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21.2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21.2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ปตร.ปากคลอง 5L-RMC</vt:lpstr>
      <vt:lpstr>'SG-Free บานตรง-แบบอิสระ'!Print_Area</vt:lpstr>
      <vt:lpstr>'ปตร.ปากคลอง 5L-RMC'!Print_Area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2014-03-04T07:18:54Z</dcterms:modified>
</cp:coreProperties>
</file>