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<sst xmlns="http://schemas.openxmlformats.org/spreadsheetml/2006/main" count="21" uniqueCount="21">
  <si>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</si>
  <si>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</si>
  <si>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</si>
  <si>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</si>
  <si>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</si>
  <si>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</si>
  <si>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</si>
  <si>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</si>
  <si>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</si>
  <si>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</si>
  <si>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</si>
  <si>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</si>
  <si>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</si>
  <si>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</si>
  <si>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</si>
  <si>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สถานี :  (28331)  โครงการชลประทานน่าน   จ.น่าน</t>
  </si>
  <si>
    <t>ปีน้ำ</t>
  </si>
  <si>
    <t>สูงสุด</t>
  </si>
  <si>
    <t>ต่ำสุด</t>
  </si>
  <si>
    <t>-</t>
  </si>
  <si>
    <t>ปริมาณน้ำฝนรายเดือน - มิลลิเมตร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</si>
</sst>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dd\ ดดด"/>
    <numFmt numFmtId="183" formatCode="dd\ ดดด\ yyyy"/>
    <numFmt numFmtId="184" formatCode="d\ ดดด"/>
    <numFmt numFmtId="185" formatCode="&quot;฿&quot;#,##0_);[Red]\(&quot;฿&quot;#,##0\)"/>
    <numFmt numFmtId="186" formatCode="&quot;฿&quot;#,##0.00_);[Red]\(&quot;฿&quot;#,##0.00\)"/>
    <numFmt numFmtId="187" formatCode="0.0_)"/>
    <numFmt numFmtId="188" formatCode="General_)"/>
    <numFmt numFmtId="189" formatCode="yyyy"/>
    <numFmt numFmtId="190" formatCode="#,##0.0_);\(#,##0.0\)"/>
    <numFmt numFmtId="191" formatCode="\t0"/>
    <numFmt numFmtId="192" formatCode="0.00_)"/>
    <numFmt numFmtId="193" formatCode="d\ mmm\ yy"/>
    <numFmt numFmtId="194" formatCode="&quot;$&quot;#,##0;\-&quot;$&quot;#,##0"/>
    <numFmt numFmtId="195" formatCode="0.000_)"/>
    <numFmt numFmtId="196" formatCode="\ \ \ bbbb"/>
    <numFmt numFmtId="197" formatCode="mmm\-yyyy"/>
    <numFmt numFmtId="198" formatCode="dดดด"/>
    <numFmt numFmtId="199" formatCode="dd\ \ ดดด\ \ yyyy"/>
    <numFmt numFmtId="200" formatCode="0.0000"/>
    <numFmt numFmtId="201" formatCode="0.00000"/>
    <numFmt numFmtId="202" formatCode="0.000"/>
    <numFmt numFmtId="203" formatCode="bbbb"/>
    <numFmt numFmtId="204" formatCode="[$-41E]d\ mmmm\ yyyy"/>
    <numFmt numFmtId="205" formatCode="[$-1010409]d\ mmm\ yy;@"/>
    <numFmt numFmtId="206" formatCode="[$-1010409]d\ mmmm\ yyyy;@"/>
    <numFmt numFmtId="207" formatCode="[$-107041E]d\ mmm\ yy;@"/>
    <numFmt numFmtId="208" formatCode="ดดด\ bbbb"/>
    <numFmt numFmtId="209" formatCode="#,##0_ ;\-#,##0\ "/>
    <numFmt numFmtId="210" formatCode="[$-409]h:mm:ss\ AM/PM"/>
    <numFmt numFmtId="211" formatCode="[$-409]dddd\,\ mmmm\ dd\,\ yyyy"/>
    <numFmt numFmtId="212" formatCode="d\ \ด\ด\ด"/>
    <numFmt numFmtId="213" formatCode="d\ \ด\ด\ด\ด\b\b\b\b"/>
    <numFmt numFmtId="214" formatCode="&quot;$&quot;#,##0;[Red]\-&quot;$&quot;#,##0"/>
    <numFmt numFmtId="215" formatCode="&quot;$&quot;#,##0.00;[Red]\-&quot;$&quot;#,##0.00"/>
    <numFmt numFmtId="216" formatCode="\ bbbb"/>
    <numFmt numFmtId="217" formatCode="\2\5\4\6"/>
    <numFmt numFmtId="218" formatCode="\t#,##0_);\(\t#,##0\)"/>
    <numFmt numFmtId="219" formatCode="[$-409]mmm\-yy;@"/>
  </numFmts>
  <fonts count="54">
    <font>
      <sz val="14"/>
      <name val="Cordia New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.5"/>
      <color indexed="8"/>
      <name val="Arial"/>
      <family val="0"/>
    </font>
    <font>
      <sz val="10"/>
      <color indexed="62"/>
      <name val="TH SarabunPSK"/>
      <family val="0"/>
    </font>
    <font>
      <b/>
      <sz val="8.5"/>
      <color indexed="8"/>
      <name val="AngsanaUPC"/>
      <family val="0"/>
    </font>
    <font>
      <sz val="10"/>
      <color indexed="10"/>
      <name val="TH SarabunPSK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0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4" fillId="0" borderId="0" applyProtection="0">
      <alignment/>
    </xf>
    <xf numFmtId="190" fontId="3" fillId="0" borderId="0">
      <alignment/>
      <protection/>
    </xf>
    <xf numFmtId="0" fontId="42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51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52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 horizontal="center"/>
    </xf>
    <xf numFmtId="180" fontId="10" fillId="0" borderId="13" xfId="0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Border="1" applyAlignment="1" applyProtection="1">
      <alignment horizontal="center" vertical="center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0" fontId="10" fillId="0" borderId="12" xfId="0" applyNumberFormat="1" applyFont="1" applyBorder="1" applyAlignment="1" applyProtection="1">
      <alignment horizontal="center" vertical="center"/>
      <protection/>
    </xf>
    <xf numFmtId="1" fontId="10" fillId="0" borderId="12" xfId="0" applyNumberFormat="1" applyFont="1" applyBorder="1" applyAlignment="1" applyProtection="1">
      <alignment horizontal="center" vertical="center"/>
      <protection/>
    </xf>
    <xf numFmtId="196" fontId="10" fillId="0" borderId="16" xfId="0" applyNumberFormat="1" applyFont="1" applyBorder="1" applyAlignment="1">
      <alignment horizontal="center"/>
    </xf>
    <xf numFmtId="180" fontId="10" fillId="0" borderId="17" xfId="0" applyNumberFormat="1" applyFont="1" applyBorder="1" applyAlignment="1">
      <alignment horizontal="right"/>
    </xf>
    <xf numFmtId="180" fontId="10" fillId="0" borderId="18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180" fontId="10" fillId="0" borderId="20" xfId="0" applyNumberFormat="1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0" fontId="10" fillId="0" borderId="21" xfId="0" applyNumberFormat="1" applyFont="1" applyBorder="1" applyAlignment="1">
      <alignment/>
    </xf>
    <xf numFmtId="180" fontId="10" fillId="0" borderId="22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180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/>
    </xf>
    <xf numFmtId="180" fontId="10" fillId="0" borderId="24" xfId="0" applyNumberFormat="1" applyFont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180" fontId="10" fillId="0" borderId="26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0" fillId="0" borderId="28" xfId="0" applyNumberFormat="1" applyFont="1" applyBorder="1" applyAlignment="1">
      <alignment/>
    </xf>
    <xf numFmtId="180" fontId="10" fillId="0" borderId="25" xfId="0" applyNumberFormat="1" applyFont="1" applyBorder="1" applyAlignment="1">
      <alignment/>
    </xf>
    <xf numFmtId="0" fontId="10" fillId="0" borderId="25" xfId="0" applyFont="1" applyBorder="1" applyAlignment="1">
      <alignment/>
    </xf>
    <xf numFmtId="1" fontId="11" fillId="0" borderId="24" xfId="0" applyNumberFormat="1" applyFont="1" applyBorder="1" applyAlignment="1" applyProtection="1">
      <alignment horizontal="center"/>
      <protection/>
    </xf>
    <xf numFmtId="180" fontId="10" fillId="0" borderId="21" xfId="0" applyNumberFormat="1" applyFont="1" applyBorder="1" applyAlignment="1" applyProtection="1">
      <alignment/>
      <protection/>
    </xf>
    <xf numFmtId="180" fontId="10" fillId="0" borderId="22" xfId="0" applyNumberFormat="1" applyFont="1" applyBorder="1" applyAlignment="1" applyProtection="1">
      <alignment/>
      <protection/>
    </xf>
    <xf numFmtId="180" fontId="10" fillId="0" borderId="24" xfId="0" applyNumberFormat="1" applyFont="1" applyBorder="1" applyAlignment="1" applyProtection="1">
      <alignment/>
      <protection/>
    </xf>
    <xf numFmtId="1" fontId="10" fillId="0" borderId="24" xfId="0" applyNumberFormat="1" applyFont="1" applyBorder="1" applyAlignment="1" applyProtection="1">
      <alignment horizontal="right"/>
      <protection/>
    </xf>
    <xf numFmtId="1" fontId="11" fillId="0" borderId="25" xfId="0" applyNumberFormat="1" applyFont="1" applyBorder="1" applyAlignment="1" applyProtection="1">
      <alignment horizontal="center"/>
      <protection/>
    </xf>
    <xf numFmtId="180" fontId="10" fillId="0" borderId="26" xfId="0" applyNumberFormat="1" applyFont="1" applyBorder="1" applyAlignment="1" applyProtection="1">
      <alignment/>
      <protection/>
    </xf>
    <xf numFmtId="180" fontId="10" fillId="0" borderId="27" xfId="0" applyNumberFormat="1" applyFont="1" applyBorder="1" applyAlignment="1" applyProtection="1">
      <alignment/>
      <protection/>
    </xf>
    <xf numFmtId="180" fontId="10" fillId="0" borderId="25" xfId="0" applyNumberFormat="1" applyFont="1" applyBorder="1" applyAlignment="1" applyProtection="1">
      <alignment/>
      <protection/>
    </xf>
    <xf numFmtId="1" fontId="10" fillId="0" borderId="25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/>
    </xf>
    <xf numFmtId="196" fontId="10" fillId="0" borderId="29" xfId="0" applyNumberFormat="1" applyFont="1" applyBorder="1" applyAlignment="1">
      <alignment horizontal="center"/>
    </xf>
    <xf numFmtId="196" fontId="10" fillId="0" borderId="24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โครงการชลประทานน่าน อ.เมือง  จ.น่าน</a:t>
            </a:r>
          </a:p>
        </c:rich>
      </c:tx>
      <c:layout>
        <c:manualLayout>
          <c:xMode val="factor"/>
          <c:yMode val="factor"/>
          <c:x val="0.015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05"/>
          <c:w val="0.952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monthly!$A$5:$A$24</c:f>
              <c:numCache/>
            </c:numRef>
          </c:cat>
          <c:val>
            <c:numRef>
              <c:f>monthly!$N$5:$N$24</c:f>
              <c:numCache/>
            </c:numRef>
          </c:val>
        </c:ser>
        <c:axId val="46495597"/>
        <c:axId val="15807190"/>
      </c:barChart>
      <c:lineChart>
        <c:grouping val="standard"/>
        <c:varyColors val="0"/>
        <c:ser>
          <c:idx val="1"/>
          <c:order val="1"/>
          <c:tx>
            <c:v>ปริมาณน้ำฝนเฉลี่ย 1185.7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monthly!$A$5:$A$24</c:f>
              <c:numCache/>
            </c:numRef>
          </c:cat>
          <c:val>
            <c:numRef>
              <c:f>monthly!$P$5:$P$24</c:f>
              <c:numCache/>
            </c:numRef>
          </c:val>
          <c:smooth val="0"/>
        </c:ser>
        <c:axId val="46495597"/>
        <c:axId val="15807190"/>
      </c:lineChart>
      <c:dateAx>
        <c:axId val="4649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5807190"/>
        <c:crosses val="autoZero"/>
        <c:auto val="0"/>
        <c:baseTimeUnit val="years"/>
        <c:majorUnit val="1"/>
        <c:majorTimeUnit val="years"/>
        <c:minorUnit val="13"/>
        <c:minorTimeUnit val="days"/>
        <c:noMultiLvlLbl val="0"/>
      </c:dateAx>
      <c:valAx>
        <c:axId val="1580719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649559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425"/>
          <c:y val="0.2215"/>
          <c:w val="0.318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0</xdr:rowOff>
    </xdr:from>
    <xdr:to>
      <xdr:col>23</xdr:col>
      <xdr:colOff>609600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6705600" y="809625"/>
        <a:ext cx="5105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2">
      <selection activeCell="AA25" sqref="AA25"/>
    </sheetView>
  </sheetViews>
  <sheetFormatPr defaultColWidth="9.7109375" defaultRowHeight="21.75"/>
  <cols>
    <col min="1" max="1" width="6.7109375" style="15" customWidth="1"/>
    <col min="2" max="13" width="5.8515625" style="15" customWidth="1"/>
    <col min="14" max="14" width="6.7109375" style="15" customWidth="1"/>
    <col min="15" max="15" width="6.57421875" style="15" customWidth="1"/>
    <col min="16" max="16384" width="9.7109375" style="15" customWidth="1"/>
  </cols>
  <sheetData>
    <row r="1" spans="1:15" s="1" customFormat="1" ht="30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8.7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="1" customFormat="1" ht="15" customHeight="1"/>
    <row r="4" spans="1:15" s="1" customFormat="1" ht="24" customHeight="1">
      <c r="A4" s="2" t="s">
        <v>16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6" t="s">
        <v>12</v>
      </c>
      <c r="O4" s="7" t="s">
        <v>13</v>
      </c>
    </row>
    <row r="5" spans="1:16" ht="18" customHeight="1">
      <c r="A5" s="8">
        <v>39017</v>
      </c>
      <c r="B5" s="9" t="s">
        <v>19</v>
      </c>
      <c r="C5" s="10">
        <v>135.8</v>
      </c>
      <c r="D5" s="10">
        <v>114.4</v>
      </c>
      <c r="E5" s="10">
        <v>119.1</v>
      </c>
      <c r="F5" s="10">
        <v>286.7</v>
      </c>
      <c r="G5" s="10">
        <v>146</v>
      </c>
      <c r="H5" s="10">
        <v>70.5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2">
        <f>SUM(C5:M5)</f>
        <v>872.5</v>
      </c>
      <c r="O5" s="13">
        <v>83</v>
      </c>
      <c r="P5" s="14">
        <v>1185.7</v>
      </c>
    </row>
    <row r="6" spans="1:16" ht="18" customHeight="1">
      <c r="A6" s="49">
        <v>39383</v>
      </c>
      <c r="B6" s="16">
        <v>80.4</v>
      </c>
      <c r="C6" s="17">
        <v>160.5</v>
      </c>
      <c r="D6" s="17">
        <v>174</v>
      </c>
      <c r="E6" s="17">
        <v>117.4</v>
      </c>
      <c r="F6" s="17">
        <v>190.5</v>
      </c>
      <c r="G6" s="17">
        <v>180.8</v>
      </c>
      <c r="H6" s="17">
        <v>113.7</v>
      </c>
      <c r="I6" s="17">
        <v>1.6</v>
      </c>
      <c r="J6" s="17">
        <v>0</v>
      </c>
      <c r="K6" s="17">
        <v>0</v>
      </c>
      <c r="L6" s="17">
        <v>9.7</v>
      </c>
      <c r="M6" s="18">
        <v>36.5</v>
      </c>
      <c r="N6" s="19">
        <v>1065.1</v>
      </c>
      <c r="O6" s="20">
        <v>106</v>
      </c>
      <c r="P6" s="14">
        <v>1185.7</v>
      </c>
    </row>
    <row r="7" spans="1:16" ht="18" customHeight="1">
      <c r="A7" s="49">
        <v>39750</v>
      </c>
      <c r="B7" s="16">
        <v>75.8</v>
      </c>
      <c r="C7" s="17">
        <v>86.4</v>
      </c>
      <c r="D7" s="17">
        <v>147.3</v>
      </c>
      <c r="E7" s="17">
        <v>224.6</v>
      </c>
      <c r="F7" s="17">
        <v>262.8</v>
      </c>
      <c r="G7" s="17">
        <v>93.6</v>
      </c>
      <c r="H7" s="17">
        <v>85.8</v>
      </c>
      <c r="I7" s="17">
        <v>14.4</v>
      </c>
      <c r="J7" s="17">
        <v>25.9</v>
      </c>
      <c r="K7" s="17">
        <v>0</v>
      </c>
      <c r="L7" s="17">
        <v>0.2</v>
      </c>
      <c r="M7" s="18">
        <v>22.3</v>
      </c>
      <c r="N7" s="19">
        <v>1039.1</v>
      </c>
      <c r="O7" s="21">
        <v>118</v>
      </c>
      <c r="P7" s="14">
        <v>1185.7</v>
      </c>
    </row>
    <row r="8" spans="1:16" ht="18" customHeight="1">
      <c r="A8" s="49">
        <v>40116</v>
      </c>
      <c r="B8" s="16">
        <v>29.5</v>
      </c>
      <c r="C8" s="17">
        <v>163.5</v>
      </c>
      <c r="D8" s="17">
        <v>136.56</v>
      </c>
      <c r="E8" s="17">
        <v>167.1</v>
      </c>
      <c r="F8" s="17">
        <v>92.8</v>
      </c>
      <c r="G8" s="17">
        <v>266.9</v>
      </c>
      <c r="H8" s="17">
        <v>17.5</v>
      </c>
      <c r="I8" s="17">
        <v>0</v>
      </c>
      <c r="J8" s="17">
        <v>0</v>
      </c>
      <c r="K8" s="17">
        <v>23.6</v>
      </c>
      <c r="L8" s="17">
        <v>0</v>
      </c>
      <c r="M8" s="18">
        <v>24.4</v>
      </c>
      <c r="N8" s="19">
        <v>921.86</v>
      </c>
      <c r="O8" s="21">
        <v>95</v>
      </c>
      <c r="P8" s="14">
        <v>1185.7</v>
      </c>
    </row>
    <row r="9" spans="1:16" ht="18" customHeight="1">
      <c r="A9" s="49">
        <v>40482</v>
      </c>
      <c r="B9" s="16">
        <v>58.1</v>
      </c>
      <c r="C9" s="17">
        <v>110.8</v>
      </c>
      <c r="D9" s="17">
        <v>79.7</v>
      </c>
      <c r="E9" s="17">
        <v>165.5</v>
      </c>
      <c r="F9" s="17">
        <v>670.8</v>
      </c>
      <c r="G9" s="17">
        <v>208.7</v>
      </c>
      <c r="H9" s="17">
        <v>57.3</v>
      </c>
      <c r="I9" s="17">
        <v>0</v>
      </c>
      <c r="J9" s="17">
        <v>7.4</v>
      </c>
      <c r="K9" s="17">
        <v>0</v>
      </c>
      <c r="L9" s="17">
        <v>0</v>
      </c>
      <c r="M9" s="18">
        <v>87.2</v>
      </c>
      <c r="N9" s="19">
        <v>1445.5</v>
      </c>
      <c r="O9" s="21">
        <v>100</v>
      </c>
      <c r="P9" s="14">
        <v>1185.7</v>
      </c>
    </row>
    <row r="10" spans="1:16" ht="18" customHeight="1">
      <c r="A10" s="49">
        <v>40848</v>
      </c>
      <c r="B10" s="16">
        <v>179.70000000000002</v>
      </c>
      <c r="C10" s="17">
        <v>299.8</v>
      </c>
      <c r="D10" s="17">
        <v>216.79999999999998</v>
      </c>
      <c r="E10" s="17">
        <v>218.59999999999997</v>
      </c>
      <c r="F10" s="17">
        <v>287.09999999999997</v>
      </c>
      <c r="G10" s="17">
        <v>333.3</v>
      </c>
      <c r="H10" s="17">
        <v>31.8</v>
      </c>
      <c r="I10" s="17">
        <v>17</v>
      </c>
      <c r="J10" s="17">
        <v>3.3</v>
      </c>
      <c r="K10" s="17">
        <v>7.6</v>
      </c>
      <c r="L10" s="17">
        <v>0</v>
      </c>
      <c r="M10" s="18">
        <v>72.19999999999999</v>
      </c>
      <c r="N10" s="19">
        <v>1667.1999999999996</v>
      </c>
      <c r="O10" s="21">
        <v>111</v>
      </c>
      <c r="P10" s="14">
        <v>1185.7</v>
      </c>
    </row>
    <row r="11" spans="1:16" ht="18" customHeight="1">
      <c r="A11" s="49">
        <v>41214</v>
      </c>
      <c r="B11" s="16">
        <v>230.6</v>
      </c>
      <c r="C11" s="17">
        <v>235.8</v>
      </c>
      <c r="D11" s="17">
        <v>44.099999999999994</v>
      </c>
      <c r="E11" s="17">
        <v>127.39999999999999</v>
      </c>
      <c r="F11" s="17">
        <v>161</v>
      </c>
      <c r="G11" s="17">
        <v>205.8</v>
      </c>
      <c r="H11" s="17">
        <v>40.7</v>
      </c>
      <c r="I11" s="17">
        <v>44.1</v>
      </c>
      <c r="J11" s="17">
        <v>0</v>
      </c>
      <c r="K11" s="17">
        <v>6.2</v>
      </c>
      <c r="L11" s="17">
        <v>1.5</v>
      </c>
      <c r="M11" s="18">
        <v>9.299999999999999</v>
      </c>
      <c r="N11" s="19">
        <v>1106.5</v>
      </c>
      <c r="O11" s="21">
        <v>104</v>
      </c>
      <c r="P11" s="14">
        <v>1185.7</v>
      </c>
    </row>
    <row r="12" spans="1:16" ht="18" customHeight="1">
      <c r="A12" s="49">
        <v>41579</v>
      </c>
      <c r="B12" s="16">
        <v>6.8</v>
      </c>
      <c r="C12" s="17">
        <v>119.00000000000001</v>
      </c>
      <c r="D12" s="17">
        <v>146.3</v>
      </c>
      <c r="E12" s="17">
        <v>159.7</v>
      </c>
      <c r="F12" s="17">
        <v>168.7</v>
      </c>
      <c r="G12" s="17">
        <v>221.20000000000002</v>
      </c>
      <c r="H12" s="17">
        <v>44.7</v>
      </c>
      <c r="I12" s="17">
        <v>69</v>
      </c>
      <c r="J12" s="17">
        <v>16.2</v>
      </c>
      <c r="K12" s="17">
        <v>0</v>
      </c>
      <c r="L12" s="17">
        <v>2.5</v>
      </c>
      <c r="M12" s="18">
        <v>23.4</v>
      </c>
      <c r="N12" s="19">
        <v>977.5000000000001</v>
      </c>
      <c r="O12" s="21">
        <v>89</v>
      </c>
      <c r="P12" s="14">
        <v>1185.7</v>
      </c>
    </row>
    <row r="13" spans="1:16" ht="18" customHeight="1">
      <c r="A13" s="49">
        <v>41944</v>
      </c>
      <c r="B13" s="16">
        <v>70.5</v>
      </c>
      <c r="C13" s="17">
        <v>194.79999999999998</v>
      </c>
      <c r="D13" s="17">
        <v>80.7</v>
      </c>
      <c r="E13" s="17">
        <v>273.79999999999995</v>
      </c>
      <c r="F13" s="17">
        <v>187.7</v>
      </c>
      <c r="G13" s="17">
        <v>240.89999999999998</v>
      </c>
      <c r="H13" s="17">
        <v>23.5</v>
      </c>
      <c r="I13" s="17">
        <v>27.5</v>
      </c>
      <c r="J13" s="17">
        <v>0</v>
      </c>
      <c r="K13" s="17">
        <v>54.3</v>
      </c>
      <c r="L13" s="17">
        <v>0</v>
      </c>
      <c r="M13" s="18">
        <v>70.49999999999999</v>
      </c>
      <c r="N13" s="19">
        <v>1224.2</v>
      </c>
      <c r="O13" s="21">
        <v>99</v>
      </c>
      <c r="P13" s="14">
        <v>1185.7</v>
      </c>
    </row>
    <row r="14" spans="1:16" ht="18" customHeight="1">
      <c r="A14" s="49">
        <v>42309</v>
      </c>
      <c r="B14" s="16">
        <v>166.9</v>
      </c>
      <c r="C14" s="17">
        <v>67.3</v>
      </c>
      <c r="D14" s="17">
        <v>57.3</v>
      </c>
      <c r="E14" s="17">
        <v>149.00000000000003</v>
      </c>
      <c r="F14" s="17">
        <v>166.5</v>
      </c>
      <c r="G14" s="17">
        <v>188.59999999999997</v>
      </c>
      <c r="H14" s="17">
        <v>56.09999999999999</v>
      </c>
      <c r="I14" s="17">
        <v>10.6</v>
      </c>
      <c r="J14" s="17">
        <v>71.1</v>
      </c>
      <c r="K14" s="17">
        <v>57.4</v>
      </c>
      <c r="L14" s="17">
        <v>0</v>
      </c>
      <c r="M14" s="18">
        <v>0</v>
      </c>
      <c r="N14" s="19">
        <v>990.8</v>
      </c>
      <c r="O14" s="21">
        <v>99</v>
      </c>
      <c r="P14" s="14">
        <v>1185.7</v>
      </c>
    </row>
    <row r="15" spans="1:16" ht="18" customHeight="1">
      <c r="A15" s="49">
        <v>42675</v>
      </c>
      <c r="B15" s="16">
        <v>60.2</v>
      </c>
      <c r="C15" s="17">
        <v>232.2</v>
      </c>
      <c r="D15" s="17">
        <v>218.8</v>
      </c>
      <c r="E15" s="17">
        <v>255.59999999999997</v>
      </c>
      <c r="F15" s="17">
        <v>263.70000000000005</v>
      </c>
      <c r="G15" s="17">
        <v>155.70000000000002</v>
      </c>
      <c r="H15" s="17">
        <v>45.800000000000004</v>
      </c>
      <c r="I15" s="17">
        <v>15.4</v>
      </c>
      <c r="J15" s="17">
        <v>1.2</v>
      </c>
      <c r="K15" s="17">
        <v>47.400000000000006</v>
      </c>
      <c r="L15" s="17">
        <v>0</v>
      </c>
      <c r="M15" s="18">
        <v>63.6</v>
      </c>
      <c r="N15" s="19">
        <v>1359.6000000000001</v>
      </c>
      <c r="O15" s="21">
        <v>118</v>
      </c>
      <c r="P15" s="14">
        <v>1185.7</v>
      </c>
    </row>
    <row r="16" spans="1:16" ht="18" customHeight="1">
      <c r="A16" s="49">
        <v>43040</v>
      </c>
      <c r="B16" s="16">
        <v>65.8</v>
      </c>
      <c r="C16" s="17">
        <v>150.5</v>
      </c>
      <c r="D16" s="17">
        <v>92.6</v>
      </c>
      <c r="E16" s="17">
        <v>302.50000000000006</v>
      </c>
      <c r="F16" s="17">
        <v>222.10000000000002</v>
      </c>
      <c r="G16" s="17">
        <v>273.40000000000003</v>
      </c>
      <c r="H16" s="17">
        <v>106.60000000000001</v>
      </c>
      <c r="I16" s="17">
        <v>2.2</v>
      </c>
      <c r="J16" s="17">
        <v>40</v>
      </c>
      <c r="K16" s="17">
        <v>2.2</v>
      </c>
      <c r="L16" s="17">
        <v>16.8</v>
      </c>
      <c r="M16" s="18">
        <v>25.4</v>
      </c>
      <c r="N16" s="19">
        <v>1300.1000000000001</v>
      </c>
      <c r="O16" s="21">
        <v>137</v>
      </c>
      <c r="P16" s="14">
        <v>1185.7</v>
      </c>
    </row>
    <row r="17" spans="1:16" ht="18" customHeight="1">
      <c r="A17" s="49">
        <v>43405</v>
      </c>
      <c r="B17" s="16">
        <v>152.70000000000002</v>
      </c>
      <c r="C17" s="17">
        <v>119.4</v>
      </c>
      <c r="D17" s="17">
        <v>192.00000000000003</v>
      </c>
      <c r="E17" s="17">
        <v>306.6</v>
      </c>
      <c r="F17" s="17">
        <v>179.9</v>
      </c>
      <c r="G17" s="17">
        <v>172</v>
      </c>
      <c r="H17" s="17">
        <v>35.4</v>
      </c>
      <c r="I17" s="17">
        <v>6.499999999999999</v>
      </c>
      <c r="J17" s="17">
        <v>4.1</v>
      </c>
      <c r="K17" s="17">
        <v>45.400000000000006</v>
      </c>
      <c r="L17" s="17">
        <v>4.3</v>
      </c>
      <c r="M17" s="18">
        <v>12.5</v>
      </c>
      <c r="N17" s="19">
        <v>1230.8</v>
      </c>
      <c r="O17" s="21">
        <v>108</v>
      </c>
      <c r="P17" s="14">
        <v>1185.7</v>
      </c>
    </row>
    <row r="18" spans="1:16" ht="18" customHeight="1">
      <c r="A18" s="49">
        <v>43770</v>
      </c>
      <c r="B18" s="16">
        <v>75.10000000000001</v>
      </c>
      <c r="C18" s="17">
        <v>216.8</v>
      </c>
      <c r="D18" s="17">
        <v>93</v>
      </c>
      <c r="E18" s="17">
        <v>184.10000000000002</v>
      </c>
      <c r="F18" s="17">
        <v>424.2</v>
      </c>
      <c r="G18" s="17">
        <v>75.89999999999999</v>
      </c>
      <c r="H18" s="17">
        <v>65.6</v>
      </c>
      <c r="I18" s="17">
        <v>1.1</v>
      </c>
      <c r="J18" s="17">
        <v>0.9</v>
      </c>
      <c r="K18" s="17">
        <v>0</v>
      </c>
      <c r="L18" s="17">
        <v>1.3</v>
      </c>
      <c r="M18" s="18">
        <v>3.3</v>
      </c>
      <c r="N18" s="19">
        <v>1141.3</v>
      </c>
      <c r="O18" s="21">
        <v>86</v>
      </c>
      <c r="P18" s="14">
        <v>1185.7</v>
      </c>
    </row>
    <row r="19" spans="1:16" ht="18" customHeight="1">
      <c r="A19" s="49">
        <v>44136</v>
      </c>
      <c r="B19" s="16">
        <v>161.3</v>
      </c>
      <c r="C19" s="17">
        <v>116.60000000000001</v>
      </c>
      <c r="D19" s="17">
        <v>168</v>
      </c>
      <c r="E19" s="17">
        <v>135.1</v>
      </c>
      <c r="F19" s="17">
        <v>429</v>
      </c>
      <c r="G19" s="17">
        <v>100.10000000000001</v>
      </c>
      <c r="H19" s="17">
        <v>47.9</v>
      </c>
      <c r="I19" s="17">
        <v>1.3</v>
      </c>
      <c r="J19" s="17">
        <v>0</v>
      </c>
      <c r="K19" s="17">
        <v>0.2</v>
      </c>
      <c r="L19" s="17">
        <v>27</v>
      </c>
      <c r="M19" s="18">
        <v>21.5</v>
      </c>
      <c r="N19" s="19">
        <v>1208</v>
      </c>
      <c r="O19" s="21">
        <v>99</v>
      </c>
      <c r="P19" s="14">
        <v>1185.7</v>
      </c>
    </row>
    <row r="20" spans="1:16" ht="18" customHeight="1">
      <c r="A20" s="48">
        <v>44501</v>
      </c>
      <c r="B20" s="16">
        <v>248.5</v>
      </c>
      <c r="C20" s="17">
        <v>63.699999999999996</v>
      </c>
      <c r="D20" s="17">
        <v>122.20000000000002</v>
      </c>
      <c r="E20" s="17">
        <v>185.3</v>
      </c>
      <c r="F20" s="17">
        <v>172.30000000000004</v>
      </c>
      <c r="G20" s="17">
        <v>161.60000000000002</v>
      </c>
      <c r="H20" s="17">
        <v>178.29999999999998</v>
      </c>
      <c r="I20" s="17">
        <v>9.4</v>
      </c>
      <c r="J20" s="17">
        <v>0</v>
      </c>
      <c r="K20" s="17">
        <v>12.8</v>
      </c>
      <c r="L20" s="17">
        <v>35.1</v>
      </c>
      <c r="M20" s="18">
        <v>222.9</v>
      </c>
      <c r="N20" s="19">
        <v>1412.1000000000001</v>
      </c>
      <c r="O20" s="21">
        <v>125</v>
      </c>
      <c r="P20" s="14">
        <v>1185.7</v>
      </c>
    </row>
    <row r="21" spans="1:16" ht="18" customHeight="1">
      <c r="A21" s="8">
        <v>44866</v>
      </c>
      <c r="B21" s="16">
        <v>66.5</v>
      </c>
      <c r="C21" s="17">
        <v>144.89999999999998</v>
      </c>
      <c r="D21" s="17">
        <v>116.39999999999999</v>
      </c>
      <c r="E21" s="17">
        <v>284.00000000000006</v>
      </c>
      <c r="F21" s="17">
        <v>330.90000000000003</v>
      </c>
      <c r="G21" s="17">
        <v>209.09999999999994</v>
      </c>
      <c r="H21" s="17">
        <v>102.99999999999999</v>
      </c>
      <c r="I21" s="17">
        <v>36.6</v>
      </c>
      <c r="J21" s="17">
        <v>0</v>
      </c>
      <c r="K21" s="17">
        <v>0.3</v>
      </c>
      <c r="L21" s="17">
        <v>0</v>
      </c>
      <c r="M21" s="18">
        <v>2.2</v>
      </c>
      <c r="N21" s="19">
        <v>1293.8999999999999</v>
      </c>
      <c r="O21" s="21">
        <v>118</v>
      </c>
      <c r="P21" s="14">
        <v>1185.7</v>
      </c>
    </row>
    <row r="22" spans="1:16" ht="18" customHeight="1">
      <c r="A22" s="48">
        <v>45231</v>
      </c>
      <c r="B22" s="16">
        <v>31.2</v>
      </c>
      <c r="C22" s="17">
        <v>75.7</v>
      </c>
      <c r="D22" s="17">
        <v>100.50000000000003</v>
      </c>
      <c r="E22" s="17">
        <v>144.3</v>
      </c>
      <c r="F22" s="17">
        <v>158.3</v>
      </c>
      <c r="G22" s="17">
        <v>334.90000000000003</v>
      </c>
      <c r="H22" s="17">
        <v>77.7</v>
      </c>
      <c r="I22" s="17">
        <v>9.399999999999999</v>
      </c>
      <c r="J22" s="17">
        <v>27</v>
      </c>
      <c r="K22" s="17">
        <v>6.800000000000001</v>
      </c>
      <c r="L22" s="17">
        <v>0.5</v>
      </c>
      <c r="M22" s="18">
        <v>16.8</v>
      </c>
      <c r="N22" s="19">
        <v>983.1</v>
      </c>
      <c r="O22" s="21">
        <v>117</v>
      </c>
      <c r="P22" s="14">
        <v>1185.7</v>
      </c>
    </row>
    <row r="23" spans="1:16" ht="18" customHeight="1">
      <c r="A23" s="2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  <c r="O23" s="21"/>
      <c r="P23" s="14"/>
    </row>
    <row r="24" spans="1:16" ht="18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7"/>
      <c r="O24" s="28"/>
      <c r="P24" s="14"/>
    </row>
    <row r="25" spans="1:15" ht="21" customHeight="1">
      <c r="A25" s="29" t="s">
        <v>17</v>
      </c>
      <c r="B25" s="30">
        <f>MAX(B6:B24)</f>
        <v>248.5</v>
      </c>
      <c r="C25" s="31">
        <f>MAX(C5:C24)</f>
        <v>299.8</v>
      </c>
      <c r="D25" s="31">
        <f aca="true" t="shared" si="0" ref="D25:M25">MAX(D5:D24)</f>
        <v>218.8</v>
      </c>
      <c r="E25" s="31">
        <f t="shared" si="0"/>
        <v>306.6</v>
      </c>
      <c r="F25" s="31">
        <f t="shared" si="0"/>
        <v>670.8</v>
      </c>
      <c r="G25" s="31">
        <f t="shared" si="0"/>
        <v>334.90000000000003</v>
      </c>
      <c r="H25" s="31">
        <f t="shared" si="0"/>
        <v>178.29999999999998</v>
      </c>
      <c r="I25" s="31">
        <f t="shared" si="0"/>
        <v>69</v>
      </c>
      <c r="J25" s="31">
        <f t="shared" si="0"/>
        <v>71.1</v>
      </c>
      <c r="K25" s="31">
        <f t="shared" si="0"/>
        <v>57.4</v>
      </c>
      <c r="L25" s="31">
        <f t="shared" si="0"/>
        <v>35.1</v>
      </c>
      <c r="M25" s="31">
        <f t="shared" si="0"/>
        <v>222.9</v>
      </c>
      <c r="N25" s="32">
        <f>MAX(N5:N24)</f>
        <v>1667.1999999999996</v>
      </c>
      <c r="O25" s="33">
        <f>MAX(O5:O24)</f>
        <v>137</v>
      </c>
    </row>
    <row r="26" spans="1:15" ht="21" customHeight="1">
      <c r="A26" s="29" t="s">
        <v>14</v>
      </c>
      <c r="B26" s="30">
        <f>AVERAGE(B6:B24)</f>
        <v>103.50588235294117</v>
      </c>
      <c r="C26" s="31">
        <f>AVERAGE(C5:C24)</f>
        <v>149.63888888888886</v>
      </c>
      <c r="D26" s="31">
        <f aca="true" t="shared" si="1" ref="D26:M26">AVERAGE(D5:D24)</f>
        <v>127.81444444444443</v>
      </c>
      <c r="E26" s="31">
        <f t="shared" si="1"/>
        <v>195.5388888888889</v>
      </c>
      <c r="F26" s="31">
        <f t="shared" si="1"/>
        <v>258.6111111111111</v>
      </c>
      <c r="G26" s="31">
        <f t="shared" si="1"/>
        <v>198.24999999999997</v>
      </c>
      <c r="H26" s="31">
        <f t="shared" si="1"/>
        <v>66.77222222222221</v>
      </c>
      <c r="I26" s="31">
        <f t="shared" si="1"/>
        <v>14.783333333333331</v>
      </c>
      <c r="J26" s="31">
        <f t="shared" si="1"/>
        <v>10.95</v>
      </c>
      <c r="K26" s="31">
        <f t="shared" si="1"/>
        <v>14.677777777777777</v>
      </c>
      <c r="L26" s="31">
        <f t="shared" si="1"/>
        <v>5.4944444444444445</v>
      </c>
      <c r="M26" s="31">
        <f t="shared" si="1"/>
        <v>39.666666666666664</v>
      </c>
      <c r="N26" s="32">
        <f>SUM(B26:M26)</f>
        <v>1185.7036601307188</v>
      </c>
      <c r="O26" s="33">
        <f>AVERAGE(O5:O24)</f>
        <v>106.22222222222223</v>
      </c>
    </row>
    <row r="27" spans="1:15" ht="18" customHeight="1">
      <c r="A27" s="34" t="s">
        <v>18</v>
      </c>
      <c r="B27" s="35">
        <f>MIN(B6:B24)</f>
        <v>6.8</v>
      </c>
      <c r="C27" s="36">
        <f>MIN(C5:C24)</f>
        <v>63.699999999999996</v>
      </c>
      <c r="D27" s="36">
        <f aca="true" t="shared" si="2" ref="D27:M27">MIN(D5:D24)</f>
        <v>44.099999999999994</v>
      </c>
      <c r="E27" s="36">
        <f t="shared" si="2"/>
        <v>117.4</v>
      </c>
      <c r="F27" s="36">
        <f t="shared" si="2"/>
        <v>92.8</v>
      </c>
      <c r="G27" s="36">
        <f t="shared" si="2"/>
        <v>75.89999999999999</v>
      </c>
      <c r="H27" s="36">
        <f t="shared" si="2"/>
        <v>17.5</v>
      </c>
      <c r="I27" s="36">
        <f t="shared" si="2"/>
        <v>0</v>
      </c>
      <c r="J27" s="36">
        <f t="shared" si="2"/>
        <v>0</v>
      </c>
      <c r="K27" s="36">
        <f t="shared" si="2"/>
        <v>0</v>
      </c>
      <c r="L27" s="36">
        <f t="shared" si="2"/>
        <v>0</v>
      </c>
      <c r="M27" s="36">
        <f t="shared" si="2"/>
        <v>0</v>
      </c>
      <c r="N27" s="37">
        <f>MIN(N5:N24)</f>
        <v>872.5</v>
      </c>
      <c r="O27" s="38">
        <f>MIN(O5:O24)</f>
        <v>83</v>
      </c>
    </row>
    <row r="28" spans="1:14" ht="18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8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8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8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8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8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8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8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8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8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8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8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8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8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8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8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8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8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8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s="40" customFormat="1" ht="18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8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8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8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8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8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8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1"/>
    </row>
    <row r="54" spans="1:14" ht="18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2"/>
      <c r="N54" s="41"/>
    </row>
    <row r="55" spans="1:14" ht="18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2"/>
      <c r="N55" s="44"/>
    </row>
    <row r="56" spans="1:14" ht="18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2"/>
      <c r="N56" s="44"/>
    </row>
    <row r="57" spans="1:14" ht="18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2"/>
      <c r="N57" s="40"/>
    </row>
    <row r="58" spans="1:14" ht="18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2"/>
      <c r="N58" s="40"/>
    </row>
    <row r="59" spans="1:14" ht="18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2"/>
      <c r="N59" s="40"/>
    </row>
    <row r="60" spans="1:14" ht="18.75">
      <c r="A60" s="45"/>
      <c r="B60" s="45"/>
      <c r="C60" s="45"/>
      <c r="D60" s="45"/>
      <c r="E60" s="45"/>
      <c r="F60" s="45"/>
      <c r="G60" s="45"/>
      <c r="H60" s="45"/>
      <c r="I60" s="45"/>
      <c r="J60" s="46"/>
      <c r="K60" s="46"/>
      <c r="L60" s="46"/>
      <c r="M60" s="45"/>
      <c r="N60" s="40"/>
    </row>
    <row r="61" spans="1:14" ht="18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8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8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8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0"/>
    </row>
    <row r="65" spans="1:14" ht="18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0"/>
    </row>
    <row r="66" spans="1:14" ht="18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0"/>
    </row>
    <row r="67" spans="1:14" ht="18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0"/>
    </row>
    <row r="68" spans="1:14" ht="18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0"/>
    </row>
    <row r="69" spans="1:14" ht="18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0"/>
    </row>
    <row r="70" spans="1:14" ht="18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0"/>
    </row>
    <row r="71" spans="1:14" ht="18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0"/>
    </row>
    <row r="72" spans="1:14" ht="18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0"/>
    </row>
    <row r="73" spans="1:14" ht="18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0"/>
    </row>
    <row r="74" spans="1:14" ht="18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0"/>
    </row>
    <row r="75" spans="1:14" ht="18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0"/>
    </row>
    <row r="76" spans="1:14" ht="18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0"/>
    </row>
    <row r="77" spans="1:14" ht="18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0"/>
    </row>
    <row r="78" spans="1:14" ht="18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0"/>
    </row>
    <row r="79" spans="1:14" ht="18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0"/>
    </row>
    <row r="80" spans="1:14" ht="18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0"/>
    </row>
    <row r="81" spans="1:14" ht="18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0"/>
    </row>
    <row r="82" spans="1:14" ht="18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0"/>
    </row>
    <row r="83" spans="1:14" ht="18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0"/>
      <c r="N83" s="40"/>
    </row>
    <row r="84" spans="1:14" ht="18.75">
      <c r="A84" s="40"/>
      <c r="B84" s="4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8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</sheetData>
  <sheetProtection/>
  <mergeCells count="2">
    <mergeCell ref="A1:O1"/>
    <mergeCell ref="A2:O2"/>
  </mergeCells>
  <printOptions/>
  <pageMargins left="1.07" right="0.33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2010-03-29T02:54:16Z</cp:lastPrinted>
  <dcterms:created xsi:type="dcterms:W3CDTF">1999-12-15T09:17:03Z</dcterms:created>
  <dcterms:modified xsi:type="dcterms:W3CDTF">2024-04-22T03:05:16Z</dcterms:modified>
  <cp:category/>
  <cp:version/>
  <cp:contentType/>
  <cp:contentStatus/>
</cp:coreProperties>
</file>