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<sst xmlns="http://schemas.openxmlformats.org/spreadsheetml/2006/main" count="50" uniqueCount="25">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</sst>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4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1740898"/>
        <c:axId val="15668083"/>
      </c:scatterChart>
      <c:valAx>
        <c:axId val="17408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668083"/>
        <c:crossesAt val="100"/>
        <c:crossBetween val="midCat"/>
        <c:dispUnits/>
        <c:majorUnit val="10"/>
      </c:valAx>
      <c:valAx>
        <c:axId val="1566808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40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178.92208333333335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23881.375173731874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2">
        <v>2542</v>
      </c>
      <c r="B6" s="77">
        <v>29.7</v>
      </c>
      <c r="C6" s="73"/>
      <c r="D6" s="74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154.53599960440246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78">
        <v>69.8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78">
        <v>364.5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78">
        <v>106.07</v>
      </c>
      <c r="C9" s="12"/>
      <c r="D9" s="13"/>
      <c r="E9" s="15"/>
      <c r="F9" s="15"/>
      <c r="U9" s="2" t="s">
        <v>16</v>
      </c>
      <c r="V9" s="16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78">
        <v>81.74</v>
      </c>
      <c r="C10" s="12"/>
      <c r="D10" s="13"/>
      <c r="E10" s="17"/>
      <c r="F10" s="18"/>
      <c r="U10" s="2" t="s">
        <v>17</v>
      </c>
      <c r="V10" s="16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78">
        <v>500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78">
        <v>315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78">
        <v>359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78">
        <v>23.2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78">
        <v>48.7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78">
        <v>25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78">
        <v>347.75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78">
        <v>420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78">
        <v>185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79">
        <v>132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79">
        <v>93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78">
        <v>19.18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78">
        <v>117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78">
        <v>78.02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78">
        <v>95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78">
        <v>296.5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79">
        <v>438.5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79">
        <v>49.87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7">
        <v>99.6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0"/>
      <c r="C30" s="31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155.73</v>
      </c>
      <c r="E34" s="47">
        <f aca="true" t="shared" si="1" ref="E34:O34">ROUND((((-LN(-LN(1-1/E33)))+$B$83*$B$84)/$B$83),2)</f>
        <v>232</v>
      </c>
      <c r="F34" s="49">
        <f t="shared" si="1"/>
        <v>280.81</v>
      </c>
      <c r="G34" s="49">
        <f t="shared" si="1"/>
        <v>316.94</v>
      </c>
      <c r="H34" s="49">
        <f t="shared" si="1"/>
        <v>345.68</v>
      </c>
      <c r="I34" s="49">
        <f t="shared" si="1"/>
        <v>423.68</v>
      </c>
      <c r="J34" s="49">
        <f t="shared" si="1"/>
        <v>526.07</v>
      </c>
      <c r="K34" s="49">
        <f t="shared" si="1"/>
        <v>558.55</v>
      </c>
      <c r="L34" s="49">
        <f t="shared" si="1"/>
        <v>658.6</v>
      </c>
      <c r="M34" s="49">
        <f t="shared" si="1"/>
        <v>757.91</v>
      </c>
      <c r="N34" s="49">
        <f t="shared" si="1"/>
        <v>856.86</v>
      </c>
      <c r="O34" s="49">
        <f t="shared" si="1"/>
        <v>987.4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">
      <c r="A41" s="19"/>
      <c r="B41" s="43"/>
      <c r="C41" s="43"/>
      <c r="D41" s="43"/>
      <c r="E41" s="18"/>
      <c r="G41" s="57" t="s">
        <v>20</v>
      </c>
      <c r="I41" s="21">
        <v>2542</v>
      </c>
      <c r="J41" s="20">
        <v>29.7</v>
      </c>
      <c r="K41" s="21"/>
      <c r="S41" s="21"/>
      <c r="Y41" s="6"/>
      <c r="Z41" s="6"/>
      <c r="AA41" s="6"/>
      <c r="AB41" s="6"/>
    </row>
    <row r="42" spans="1:28" ht="18">
      <c r="A42" s="19"/>
      <c r="B42" s="50"/>
      <c r="C42" s="50"/>
      <c r="D42" s="50"/>
      <c r="E42" s="1"/>
      <c r="I42" s="21">
        <v>2543</v>
      </c>
      <c r="J42" s="20">
        <v>69.8</v>
      </c>
      <c r="K42" s="21"/>
      <c r="S42" s="21"/>
      <c r="Y42" s="6"/>
      <c r="Z42" s="6"/>
      <c r="AA42" s="6"/>
      <c r="AB42" s="6"/>
    </row>
    <row r="43" spans="1:28" ht="18">
      <c r="A43" s="19"/>
      <c r="B43" s="58"/>
      <c r="C43" s="58"/>
      <c r="D43" s="58"/>
      <c r="E43" s="1"/>
      <c r="I43" s="21">
        <v>2544</v>
      </c>
      <c r="J43" s="20">
        <v>364.5</v>
      </c>
      <c r="K43" s="21"/>
      <c r="S43" s="21"/>
      <c r="Y43" s="6"/>
      <c r="Z43" s="6"/>
      <c r="AA43" s="6"/>
      <c r="AB43" s="6"/>
    </row>
    <row r="44" spans="1:28" ht="18">
      <c r="A44" s="19"/>
      <c r="B44" s="50"/>
      <c r="C44" s="50"/>
      <c r="D44" s="50"/>
      <c r="E44" s="1"/>
      <c r="I44" s="21">
        <v>2545</v>
      </c>
      <c r="J44" s="20">
        <v>106.07</v>
      </c>
      <c r="K44" s="21"/>
      <c r="S44" s="21"/>
      <c r="Y44" s="6"/>
      <c r="Z44" s="6"/>
      <c r="AA44" s="6"/>
      <c r="AB44" s="6"/>
    </row>
    <row r="45" spans="1:28" ht="18">
      <c r="A45" s="19"/>
      <c r="B45" s="50"/>
      <c r="C45" s="50"/>
      <c r="D45" s="50"/>
      <c r="E45" s="59"/>
      <c r="I45" s="21">
        <v>2546</v>
      </c>
      <c r="J45" s="20">
        <v>81.74</v>
      </c>
      <c r="K45" s="21"/>
      <c r="S45" s="21"/>
      <c r="Y45" s="6"/>
      <c r="Z45" s="6"/>
      <c r="AA45" s="6"/>
      <c r="AB45" s="6"/>
    </row>
    <row r="46" spans="1:28" ht="18">
      <c r="A46" s="60"/>
      <c r="B46" s="61"/>
      <c r="C46" s="61"/>
      <c r="D46" s="61"/>
      <c r="E46" s="59"/>
      <c r="I46" s="21">
        <v>2547</v>
      </c>
      <c r="J46" s="20">
        <v>500</v>
      </c>
      <c r="K46" s="21"/>
      <c r="S46" s="21"/>
      <c r="Y46" s="6"/>
      <c r="Z46" s="6"/>
      <c r="AA46" s="6"/>
      <c r="AB46" s="6"/>
    </row>
    <row r="47" spans="1:28" ht="18">
      <c r="A47" s="60"/>
      <c r="B47" s="61"/>
      <c r="C47" s="61"/>
      <c r="D47" s="61"/>
      <c r="E47" s="59"/>
      <c r="I47" s="21">
        <v>2548</v>
      </c>
      <c r="J47" s="20">
        <v>315</v>
      </c>
      <c r="K47" s="21"/>
      <c r="S47" s="21"/>
      <c r="Y47" s="6"/>
      <c r="Z47" s="6"/>
      <c r="AA47" s="6"/>
      <c r="AB47" s="6"/>
    </row>
    <row r="48" spans="1:28" ht="18">
      <c r="A48" s="60"/>
      <c r="B48" s="61"/>
      <c r="C48" s="61"/>
      <c r="D48" s="61"/>
      <c r="E48" s="59"/>
      <c r="I48" s="21">
        <v>2549</v>
      </c>
      <c r="J48" s="20">
        <v>359</v>
      </c>
      <c r="K48" s="21"/>
      <c r="S48" s="21"/>
      <c r="Y48" s="6"/>
      <c r="Z48" s="6"/>
      <c r="AA48" s="6"/>
      <c r="AB48" s="6"/>
    </row>
    <row r="49" spans="1:28" ht="18">
      <c r="A49" s="60"/>
      <c r="B49" s="61"/>
      <c r="C49" s="61"/>
      <c r="D49" s="61"/>
      <c r="E49" s="59"/>
      <c r="I49" s="21">
        <v>2550</v>
      </c>
      <c r="J49" s="20">
        <v>23.2</v>
      </c>
      <c r="K49" s="21"/>
      <c r="S49" s="21"/>
      <c r="Y49" s="6"/>
      <c r="Z49" s="6"/>
      <c r="AA49" s="6"/>
      <c r="AB49" s="6"/>
    </row>
    <row r="50" spans="1:28" ht="18">
      <c r="A50" s="60"/>
      <c r="B50" s="61"/>
      <c r="C50" s="61"/>
      <c r="D50" s="61"/>
      <c r="E50" s="59"/>
      <c r="I50" s="21">
        <v>2551</v>
      </c>
      <c r="J50" s="20">
        <v>48.7</v>
      </c>
      <c r="K50" s="21"/>
      <c r="S50" s="21"/>
      <c r="Y50" s="6"/>
      <c r="Z50" s="6"/>
      <c r="AA50" s="6"/>
      <c r="AB50" s="6"/>
    </row>
    <row r="51" spans="1:28" ht="18">
      <c r="A51" s="60"/>
      <c r="B51" s="61"/>
      <c r="C51" s="61"/>
      <c r="D51" s="61"/>
      <c r="E51" s="59"/>
      <c r="I51" s="21">
        <v>2552</v>
      </c>
      <c r="J51" s="20">
        <v>25</v>
      </c>
      <c r="K51" s="21"/>
      <c r="S51" s="21"/>
      <c r="Y51" s="6"/>
      <c r="Z51" s="6"/>
      <c r="AA51" s="6"/>
      <c r="AB51" s="6"/>
    </row>
    <row r="52" spans="1:28" ht="18">
      <c r="A52" s="60"/>
      <c r="B52" s="61"/>
      <c r="C52" s="61"/>
      <c r="D52" s="61"/>
      <c r="E52" s="59"/>
      <c r="I52" s="21">
        <v>2553</v>
      </c>
      <c r="J52" s="20">
        <v>347.75</v>
      </c>
      <c r="K52" s="21"/>
      <c r="S52" s="21"/>
      <c r="Y52" s="6"/>
      <c r="Z52" s="6"/>
      <c r="AA52" s="6"/>
      <c r="AB52" s="6"/>
    </row>
    <row r="53" spans="1:28" ht="18">
      <c r="A53" s="60"/>
      <c r="B53" s="61"/>
      <c r="C53" s="61"/>
      <c r="D53" s="61"/>
      <c r="E53" s="59"/>
      <c r="I53" s="21">
        <v>2554</v>
      </c>
      <c r="J53" s="20">
        <v>420</v>
      </c>
      <c r="K53" s="21"/>
      <c r="S53" s="21"/>
      <c r="Y53" s="6"/>
      <c r="Z53" s="6"/>
      <c r="AA53" s="6"/>
      <c r="AB53" s="6"/>
    </row>
    <row r="54" spans="1:28" ht="18">
      <c r="A54" s="60"/>
      <c r="B54" s="59"/>
      <c r="C54" s="59"/>
      <c r="D54" s="59"/>
      <c r="E54" s="59"/>
      <c r="I54" s="62">
        <v>2555</v>
      </c>
      <c r="J54" s="20">
        <v>185</v>
      </c>
      <c r="K54" s="21"/>
      <c r="S54" s="21"/>
      <c r="Y54" s="6"/>
      <c r="Z54" s="6"/>
      <c r="AA54" s="6"/>
      <c r="AB54" s="6"/>
    </row>
    <row r="55" spans="1:28" ht="18">
      <c r="A55" s="60"/>
      <c r="B55" s="59"/>
      <c r="C55" s="59"/>
      <c r="D55" s="59"/>
      <c r="E55" s="59"/>
      <c r="I55" s="21">
        <v>2556</v>
      </c>
      <c r="J55" s="20">
        <v>132</v>
      </c>
      <c r="K55" s="21"/>
      <c r="S55" s="21"/>
      <c r="Y55" s="6"/>
      <c r="Z55" s="6"/>
      <c r="AA55" s="6"/>
      <c r="AB55" s="6"/>
    </row>
    <row r="56" spans="2:23" ht="18">
      <c r="B56" s="1"/>
      <c r="C56" s="1"/>
      <c r="D56" s="1"/>
      <c r="E56" s="1"/>
      <c r="I56" s="21">
        <v>2557</v>
      </c>
      <c r="J56" s="20">
        <v>93</v>
      </c>
      <c r="K56" s="21"/>
      <c r="S56" s="21"/>
      <c r="W56" s="4" t="s">
        <v>0</v>
      </c>
    </row>
    <row r="57" spans="2:26" ht="18">
      <c r="B57" s="1"/>
      <c r="C57" s="1"/>
      <c r="D57" s="1"/>
      <c r="E57" s="1"/>
      <c r="I57" s="62">
        <v>2558</v>
      </c>
      <c r="J57" s="20">
        <v>19.18</v>
      </c>
      <c r="K57" s="21"/>
      <c r="S57" s="21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1">
        <v>2559</v>
      </c>
      <c r="J58" s="20">
        <v>117</v>
      </c>
      <c r="K58" s="21"/>
      <c r="S58" s="21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1">
        <v>2560</v>
      </c>
      <c r="J59" s="20">
        <v>78.02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62">
        <v>2561</v>
      </c>
      <c r="J60" s="20">
        <v>95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1">
        <v>2562</v>
      </c>
      <c r="J61" s="20">
        <v>296.5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62">
        <v>2563</v>
      </c>
      <c r="J62" s="20">
        <v>438.5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4"/>
      <c r="C63" s="64"/>
      <c r="D63" s="64"/>
      <c r="E63" s="64"/>
      <c r="F63" s="64"/>
      <c r="G63" s="7"/>
      <c r="H63" s="7"/>
      <c r="I63" s="62">
        <v>2564</v>
      </c>
      <c r="J63" s="71">
        <v>49.87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1"/>
      <c r="H64" s="51"/>
      <c r="I64" s="21">
        <v>2565</v>
      </c>
      <c r="J64" s="86">
        <v>99.6</v>
      </c>
      <c r="K64" s="6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9">
        <f>B81/V6</f>
        <v>0.007030491295110817</v>
      </c>
      <c r="C83" s="69"/>
      <c r="D83" s="69"/>
      <c r="E83" s="69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0">
        <f>V4-(B80/B83)</f>
        <v>103.59448846549098</v>
      </c>
      <c r="C84" s="69"/>
      <c r="D84" s="69"/>
      <c r="E84" s="69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2023-06-08T04:08:06Z</dcterms:modified>
  <cp:category/>
  <cp:version/>
  <cp:contentType/>
  <cp:contentStatus/>
</cp:coreProperties>
</file>