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38-2017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<sst xmlns="http://schemas.openxmlformats.org/spreadsheetml/2006/main" count="58" uniqueCount="12">
  <si>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</si>
  <si>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</si>
  <si>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</si>
  <si>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</si>
  <si>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</si>
  <si>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</si>
  <si>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</si>
  <si>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</si>
  <si>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</si>
  <si>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r>
      <t xml:space="preserve">ความสัมพันธ์ระหว่างระดับน้ำ - ปริมาณน้ำ </t>
    </r>
    <r>
      <rPr>
        <sz val="16"/>
        <color indexed="10"/>
        <rFont val="AngsanaUPC"/>
        <family val="1"/>
      </rPr>
      <t>(ปีน้ำ 2017)</t>
    </r>
  </si>
  <si>
    <r>
      <t xml:space="preserve">สถานี  </t>
    </r>
    <r>
      <rPr>
        <b/>
        <sz val="16"/>
        <color indexed="12"/>
        <rFont val="AngsanaUPC"/>
        <family val="1"/>
      </rPr>
      <t>Y.38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  อ.หนองม่วงไข่ จ.แพร่ </t>
    </r>
    <r>
      <rPr>
        <sz val="16"/>
        <color indexed="12"/>
        <rFont val="AngsanaUPC"/>
        <family val="1"/>
      </rPr>
      <t>(  30 พ.ค.2561 )</t>
    </r>
  </si>
  <si>
    <t>( 1 Apr, 2017 -  31 Mar, 2018 )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</si>
</sst>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7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  <font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2" borderId="0" xfId="0" applyNumberFormat="1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16" xfId="0" applyFont="1" applyBorder="1" applyAlignment="1">
      <alignment/>
    </xf>
    <xf numFmtId="0" fontId="13" fillId="0" borderId="0" xfId="0" applyFont="1" applyFill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53">
      <selection activeCell="N60" sqref="N60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9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0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6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1</v>
      </c>
      <c r="B4" s="7" t="s">
        <v>1</v>
      </c>
      <c r="C4" s="7" t="s">
        <v>2</v>
      </c>
      <c r="D4" s="7" t="s">
        <v>1</v>
      </c>
      <c r="E4" s="7" t="s">
        <v>1</v>
      </c>
      <c r="F4" s="7" t="s">
        <v>2</v>
      </c>
      <c r="G4" s="7" t="s">
        <v>1</v>
      </c>
      <c r="H4" s="7" t="s">
        <v>1</v>
      </c>
      <c r="I4" s="7" t="s">
        <v>2</v>
      </c>
      <c r="J4" s="7" t="s">
        <v>1</v>
      </c>
      <c r="K4" s="7" t="s">
        <v>1</v>
      </c>
      <c r="L4" s="7" t="s">
        <v>2</v>
      </c>
      <c r="M4" s="47"/>
      <c r="N4" s="48"/>
      <c r="O4" s="48"/>
      <c r="P4" s="48"/>
      <c r="Q4" s="3"/>
      <c r="R4" s="3"/>
      <c r="S4" s="3"/>
      <c r="T4" s="3"/>
    </row>
    <row r="5" spans="1:20" ht="22.5" customHeight="1">
      <c r="A5" s="8" t="s">
        <v>3</v>
      </c>
      <c r="B5" s="8" t="s">
        <v>4</v>
      </c>
      <c r="C5" s="8" t="s">
        <v>5</v>
      </c>
      <c r="D5" s="8" t="s">
        <v>3</v>
      </c>
      <c r="E5" s="8" t="s">
        <v>4</v>
      </c>
      <c r="F5" s="8" t="s">
        <v>5</v>
      </c>
      <c r="G5" s="8" t="s">
        <v>3</v>
      </c>
      <c r="H5" s="8" t="s">
        <v>4</v>
      </c>
      <c r="I5" s="8" t="s">
        <v>5</v>
      </c>
      <c r="J5" s="8" t="s">
        <v>3</v>
      </c>
      <c r="K5" s="8" t="s">
        <v>4</v>
      </c>
      <c r="L5" s="8" t="s">
        <v>5</v>
      </c>
      <c r="M5" s="4" t="s">
        <v>6</v>
      </c>
      <c r="N5" s="4" t="s">
        <v>7</v>
      </c>
      <c r="O5" s="3"/>
      <c r="P5" s="9" t="s">
        <v>8</v>
      </c>
      <c r="Q5" s="3"/>
      <c r="R5" s="3"/>
      <c r="S5" s="3"/>
      <c r="T5" s="3"/>
    </row>
    <row r="6" spans="1:20" ht="16.5" customHeight="1">
      <c r="A6" s="10">
        <v>171</v>
      </c>
      <c r="B6" s="11">
        <f>A6-N2</f>
        <v>0.9000000000000057</v>
      </c>
      <c r="C6" s="12">
        <v>0</v>
      </c>
      <c r="D6" s="10">
        <f>+A55+0.01</f>
        <v>171.49999999999955</v>
      </c>
      <c r="E6" s="11">
        <f>+B55+0.01</f>
        <v>1.4000000000000061</v>
      </c>
      <c r="F6" s="13">
        <f>+C55+$N$10/10</f>
        <v>2.8000000000000007</v>
      </c>
      <c r="G6" s="10">
        <f>+D55+0.01</f>
        <v>171.9999999999991</v>
      </c>
      <c r="H6" s="11">
        <f>+E55+0.01</f>
        <v>1.9000000000000066</v>
      </c>
      <c r="I6" s="13">
        <f>+F55+$N$15/10</f>
        <v>25.199999999999992</v>
      </c>
      <c r="J6" s="10">
        <f>+G55+0.01</f>
        <v>172.49999999999864</v>
      </c>
      <c r="K6" s="11">
        <f>+H55+0.01</f>
        <v>2.399999999999998</v>
      </c>
      <c r="L6" s="14">
        <f>+I55+$N$20/10</f>
        <v>56.99999999999996</v>
      </c>
      <c r="M6" s="15">
        <v>171</v>
      </c>
      <c r="N6" s="3">
        <v>0.1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171.01</v>
      </c>
      <c r="B7" s="18">
        <f aca="true" t="shared" si="1" ref="B7:B38">+B6+0.01</f>
        <v>0.9100000000000057</v>
      </c>
      <c r="C7" s="13">
        <f aca="true" t="shared" si="2" ref="C7:C16">+C6+$N$6/10</f>
        <v>0.01</v>
      </c>
      <c r="D7" s="17">
        <f aca="true" t="shared" si="3" ref="D7:D38">+D6+0.01</f>
        <v>171.50999999999954</v>
      </c>
      <c r="E7" s="18">
        <f aca="true" t="shared" si="4" ref="E7:E38">+E6+0.01</f>
        <v>1.4100000000000061</v>
      </c>
      <c r="F7" s="13">
        <f aca="true" t="shared" si="5" ref="F7:F16">+F6+$N$11/10</f>
        <v>3.0500000000000007</v>
      </c>
      <c r="G7" s="17">
        <f aca="true" t="shared" si="6" ref="G7:G38">+G6+0.01</f>
        <v>172.00999999999908</v>
      </c>
      <c r="H7" s="18">
        <f aca="true" t="shared" si="7" ref="H7:H38">+H6+0.01</f>
        <v>1.9100000000000066</v>
      </c>
      <c r="I7" s="13">
        <f>+I6+$N$16/10</f>
        <v>25.75999999999999</v>
      </c>
      <c r="J7" s="17">
        <f aca="true" t="shared" si="8" ref="J7:J38">+J6+0.01</f>
        <v>172.50999999999863</v>
      </c>
      <c r="K7" s="18">
        <f aca="true" t="shared" si="9" ref="K7:K38">+K6+0.01</f>
        <v>2.409999999999998</v>
      </c>
      <c r="L7" s="13">
        <f>+L6+$N$21/10</f>
        <v>57.69999999999996</v>
      </c>
      <c r="M7" s="15">
        <f aca="true" t="shared" si="10" ref="M7:M28">M6+0.1</f>
        <v>171.1</v>
      </c>
      <c r="N7" s="3">
        <v>0.1</v>
      </c>
      <c r="O7" s="3"/>
      <c r="P7" s="19">
        <f aca="true" t="shared" si="11" ref="P7:P28">N6+P6</f>
        <v>0.1</v>
      </c>
      <c r="Q7" s="3"/>
      <c r="R7" s="3"/>
      <c r="S7" s="3"/>
      <c r="T7" s="3"/>
    </row>
    <row r="8" spans="1:20" ht="16.5" customHeight="1">
      <c r="A8" s="17">
        <f t="shared" si="0"/>
        <v>171.01999999999998</v>
      </c>
      <c r="B8" s="18">
        <f t="shared" si="1"/>
        <v>0.9200000000000057</v>
      </c>
      <c r="C8" s="13">
        <f t="shared" si="2"/>
        <v>0.02</v>
      </c>
      <c r="D8" s="17">
        <f t="shared" si="3"/>
        <v>171.51999999999953</v>
      </c>
      <c r="E8" s="18">
        <f t="shared" si="4"/>
        <v>1.4200000000000061</v>
      </c>
      <c r="F8" s="13">
        <f t="shared" si="5"/>
        <v>3.3000000000000007</v>
      </c>
      <c r="G8" s="17">
        <f t="shared" si="6"/>
        <v>172.01999999999907</v>
      </c>
      <c r="H8" s="18">
        <f t="shared" si="7"/>
        <v>1.9200000000000066</v>
      </c>
      <c r="I8" s="13">
        <f aca="true" t="shared" si="12" ref="I8:I16">+I7+$N$16/10</f>
        <v>26.31999999999999</v>
      </c>
      <c r="J8" s="17">
        <f t="shared" si="8"/>
        <v>172.51999999999862</v>
      </c>
      <c r="K8" s="18">
        <f t="shared" si="9"/>
        <v>2.4199999999999977</v>
      </c>
      <c r="L8" s="13">
        <f aca="true" t="shared" si="13" ref="L8:L16">+L7+$N$21/10</f>
        <v>58.39999999999996</v>
      </c>
      <c r="M8" s="15">
        <f t="shared" si="10"/>
        <v>171.2</v>
      </c>
      <c r="N8" s="3">
        <v>0.2</v>
      </c>
      <c r="O8" s="3"/>
      <c r="P8" s="19">
        <f t="shared" si="11"/>
        <v>0.2</v>
      </c>
      <c r="Q8" s="3"/>
      <c r="R8" s="3"/>
      <c r="S8" s="3"/>
      <c r="T8" s="3"/>
    </row>
    <row r="9" spans="1:20" ht="16.5" customHeight="1">
      <c r="A9" s="17">
        <f t="shared" si="0"/>
        <v>171.02999999999997</v>
      </c>
      <c r="B9" s="18">
        <f t="shared" si="1"/>
        <v>0.9300000000000057</v>
      </c>
      <c r="C9" s="13">
        <f t="shared" si="2"/>
        <v>0.03</v>
      </c>
      <c r="D9" s="17">
        <f t="shared" si="3"/>
        <v>171.52999999999952</v>
      </c>
      <c r="E9" s="18">
        <f t="shared" si="4"/>
        <v>1.4300000000000062</v>
      </c>
      <c r="F9" s="13">
        <f t="shared" si="5"/>
        <v>3.5500000000000007</v>
      </c>
      <c r="G9" s="17">
        <f t="shared" si="6"/>
        <v>172.02999999999906</v>
      </c>
      <c r="H9" s="18">
        <f t="shared" si="7"/>
        <v>1.9300000000000066</v>
      </c>
      <c r="I9" s="13">
        <f t="shared" si="12"/>
        <v>26.87999999999999</v>
      </c>
      <c r="J9" s="17">
        <f t="shared" si="8"/>
        <v>172.5299999999986</v>
      </c>
      <c r="K9" s="18">
        <f t="shared" si="9"/>
        <v>2.4299999999999975</v>
      </c>
      <c r="L9" s="13">
        <f t="shared" si="13"/>
        <v>59.099999999999966</v>
      </c>
      <c r="M9" s="15">
        <f t="shared" si="10"/>
        <v>171.29999999999998</v>
      </c>
      <c r="N9" s="3">
        <v>0.6</v>
      </c>
      <c r="O9" s="3"/>
      <c r="P9" s="19">
        <f t="shared" si="11"/>
        <v>0.4</v>
      </c>
      <c r="Q9" s="3"/>
      <c r="R9" s="3"/>
      <c r="S9" s="3"/>
      <c r="T9" s="3"/>
    </row>
    <row r="10" spans="1:20" ht="16.5" customHeight="1">
      <c r="A10" s="17">
        <f t="shared" si="0"/>
        <v>171.03999999999996</v>
      </c>
      <c r="B10" s="18">
        <f t="shared" si="1"/>
        <v>0.9400000000000057</v>
      </c>
      <c r="C10" s="13">
        <f t="shared" si="2"/>
        <v>0.04</v>
      </c>
      <c r="D10" s="17">
        <f t="shared" si="3"/>
        <v>171.5399999999995</v>
      </c>
      <c r="E10" s="18">
        <f t="shared" si="4"/>
        <v>1.4400000000000062</v>
      </c>
      <c r="F10" s="13">
        <f t="shared" si="5"/>
        <v>3.8000000000000007</v>
      </c>
      <c r="G10" s="17">
        <f t="shared" si="6"/>
        <v>172.03999999999905</v>
      </c>
      <c r="H10" s="18">
        <f t="shared" si="7"/>
        <v>1.9400000000000066</v>
      </c>
      <c r="I10" s="13">
        <f t="shared" si="12"/>
        <v>27.439999999999987</v>
      </c>
      <c r="J10" s="17">
        <f t="shared" si="8"/>
        <v>172.5399999999986</v>
      </c>
      <c r="K10" s="18">
        <f t="shared" si="9"/>
        <v>2.4399999999999973</v>
      </c>
      <c r="L10" s="13">
        <f t="shared" si="13"/>
        <v>59.79999999999997</v>
      </c>
      <c r="M10" s="15">
        <f t="shared" si="10"/>
        <v>171.39999999999998</v>
      </c>
      <c r="N10" s="3">
        <v>1.8</v>
      </c>
      <c r="O10" s="3"/>
      <c r="P10" s="19">
        <f t="shared" si="11"/>
        <v>1</v>
      </c>
      <c r="Q10" s="3"/>
      <c r="R10" s="3"/>
      <c r="S10" s="3"/>
      <c r="T10" s="3"/>
    </row>
    <row r="11" spans="1:20" ht="16.5" customHeight="1">
      <c r="A11" s="17">
        <f t="shared" si="0"/>
        <v>171.04999999999995</v>
      </c>
      <c r="B11" s="18">
        <f t="shared" si="1"/>
        <v>0.9500000000000057</v>
      </c>
      <c r="C11" s="13">
        <f t="shared" si="2"/>
        <v>0.05</v>
      </c>
      <c r="D11" s="17">
        <f t="shared" si="3"/>
        <v>171.5499999999995</v>
      </c>
      <c r="E11" s="18">
        <f t="shared" si="4"/>
        <v>1.4500000000000062</v>
      </c>
      <c r="F11" s="13">
        <f t="shared" si="5"/>
        <v>4.050000000000001</v>
      </c>
      <c r="G11" s="17">
        <f t="shared" si="6"/>
        <v>172.04999999999905</v>
      </c>
      <c r="H11" s="18">
        <f t="shared" si="7"/>
        <v>1.9500000000000066</v>
      </c>
      <c r="I11" s="13">
        <f t="shared" si="12"/>
        <v>27.999999999999986</v>
      </c>
      <c r="J11" s="17">
        <f t="shared" si="8"/>
        <v>172.5499999999986</v>
      </c>
      <c r="K11" s="18">
        <f t="shared" si="9"/>
        <v>2.449999999999997</v>
      </c>
      <c r="L11" s="13">
        <f t="shared" si="13"/>
        <v>60.49999999999997</v>
      </c>
      <c r="M11" s="15">
        <f t="shared" si="10"/>
        <v>171.49999999999997</v>
      </c>
      <c r="N11" s="3">
        <v>2.5</v>
      </c>
      <c r="O11" s="3"/>
      <c r="P11" s="19">
        <f t="shared" si="11"/>
        <v>2.8</v>
      </c>
      <c r="Q11" s="3"/>
      <c r="R11" s="3"/>
      <c r="S11" s="3"/>
      <c r="T11" s="3"/>
    </row>
    <row r="12" spans="1:20" ht="16.5" customHeight="1">
      <c r="A12" s="17">
        <f t="shared" si="0"/>
        <v>171.05999999999995</v>
      </c>
      <c r="B12" s="18">
        <f t="shared" si="1"/>
        <v>0.9600000000000057</v>
      </c>
      <c r="C12" s="13">
        <f t="shared" si="2"/>
        <v>0.060000000000000005</v>
      </c>
      <c r="D12" s="17">
        <f t="shared" si="3"/>
        <v>171.5599999999995</v>
      </c>
      <c r="E12" s="18">
        <f t="shared" si="4"/>
        <v>1.4600000000000062</v>
      </c>
      <c r="F12" s="13">
        <f t="shared" si="5"/>
        <v>4.300000000000001</v>
      </c>
      <c r="G12" s="17">
        <f t="shared" si="6"/>
        <v>172.05999999999904</v>
      </c>
      <c r="H12" s="18">
        <f t="shared" si="7"/>
        <v>1.9600000000000066</v>
      </c>
      <c r="I12" s="13">
        <f t="shared" si="12"/>
        <v>28.559999999999985</v>
      </c>
      <c r="J12" s="17">
        <f t="shared" si="8"/>
        <v>172.55999999999858</v>
      </c>
      <c r="K12" s="18">
        <f t="shared" si="9"/>
        <v>2.459999999999997</v>
      </c>
      <c r="L12" s="13">
        <f t="shared" si="13"/>
        <v>61.199999999999974</v>
      </c>
      <c r="M12" s="15">
        <f t="shared" si="10"/>
        <v>171.59999999999997</v>
      </c>
      <c r="N12" s="3">
        <v>3.7</v>
      </c>
      <c r="O12" s="3"/>
      <c r="P12" s="19">
        <f t="shared" si="11"/>
        <v>5.3</v>
      </c>
      <c r="Q12" s="3"/>
      <c r="R12" s="3"/>
      <c r="S12" s="3"/>
      <c r="T12" s="3"/>
    </row>
    <row r="13" spans="1:20" ht="16.5" customHeight="1">
      <c r="A13" s="17">
        <f t="shared" si="0"/>
        <v>171.06999999999994</v>
      </c>
      <c r="B13" s="18">
        <f t="shared" si="1"/>
        <v>0.9700000000000057</v>
      </c>
      <c r="C13" s="13">
        <f t="shared" si="2"/>
        <v>0.07</v>
      </c>
      <c r="D13" s="17">
        <f t="shared" si="3"/>
        <v>171.56999999999948</v>
      </c>
      <c r="E13" s="18">
        <f t="shared" si="4"/>
        <v>1.4700000000000062</v>
      </c>
      <c r="F13" s="13">
        <f t="shared" si="5"/>
        <v>4.550000000000001</v>
      </c>
      <c r="G13" s="17">
        <f t="shared" si="6"/>
        <v>172.06999999999903</v>
      </c>
      <c r="H13" s="18">
        <f t="shared" si="7"/>
        <v>1.9700000000000066</v>
      </c>
      <c r="I13" s="13">
        <f t="shared" si="12"/>
        <v>29.119999999999983</v>
      </c>
      <c r="J13" s="17">
        <f t="shared" si="8"/>
        <v>172.56999999999857</v>
      </c>
      <c r="K13" s="18">
        <f t="shared" si="9"/>
        <v>2.4699999999999966</v>
      </c>
      <c r="L13" s="13">
        <f t="shared" si="13"/>
        <v>61.89999999999998</v>
      </c>
      <c r="M13" s="15">
        <f t="shared" si="10"/>
        <v>171.69999999999996</v>
      </c>
      <c r="N13" s="3">
        <v>5.1</v>
      </c>
      <c r="O13" s="3"/>
      <c r="P13" s="19">
        <f t="shared" si="11"/>
        <v>9</v>
      </c>
      <c r="Q13" s="3"/>
      <c r="R13" s="3"/>
      <c r="S13" s="3"/>
      <c r="T13" s="3"/>
    </row>
    <row r="14" spans="1:20" ht="16.5" customHeight="1">
      <c r="A14" s="17">
        <f t="shared" si="0"/>
        <v>171.07999999999993</v>
      </c>
      <c r="B14" s="18">
        <f t="shared" si="1"/>
        <v>0.9800000000000058</v>
      </c>
      <c r="C14" s="13">
        <f t="shared" si="2"/>
        <v>0.08</v>
      </c>
      <c r="D14" s="17">
        <f t="shared" si="3"/>
        <v>171.57999999999947</v>
      </c>
      <c r="E14" s="18">
        <f t="shared" si="4"/>
        <v>1.4800000000000062</v>
      </c>
      <c r="F14" s="13">
        <f t="shared" si="5"/>
        <v>4.800000000000001</v>
      </c>
      <c r="G14" s="17">
        <f t="shared" si="6"/>
        <v>172.07999999999902</v>
      </c>
      <c r="H14" s="18">
        <f t="shared" si="7"/>
        <v>1.9800000000000066</v>
      </c>
      <c r="I14" s="13">
        <f t="shared" si="12"/>
        <v>29.679999999999982</v>
      </c>
      <c r="J14" s="17">
        <f t="shared" si="8"/>
        <v>172.57999999999856</v>
      </c>
      <c r="K14" s="18">
        <f t="shared" si="9"/>
        <v>2.4799999999999964</v>
      </c>
      <c r="L14" s="13">
        <f t="shared" si="13"/>
        <v>62.59999999999998</v>
      </c>
      <c r="M14" s="15">
        <f t="shared" si="10"/>
        <v>171.79999999999995</v>
      </c>
      <c r="N14" s="3">
        <v>5.5</v>
      </c>
      <c r="O14" s="3"/>
      <c r="P14" s="19">
        <f t="shared" si="11"/>
        <v>14.1</v>
      </c>
      <c r="Q14" s="3"/>
      <c r="R14" s="3"/>
      <c r="S14" s="3"/>
      <c r="T14" s="3"/>
    </row>
    <row r="15" spans="1:20" ht="16.5" customHeight="1">
      <c r="A15" s="17">
        <f t="shared" si="0"/>
        <v>171.08999999999992</v>
      </c>
      <c r="B15" s="18">
        <f t="shared" si="1"/>
        <v>0.9900000000000058</v>
      </c>
      <c r="C15" s="13">
        <f t="shared" si="2"/>
        <v>0.09</v>
      </c>
      <c r="D15" s="17">
        <f t="shared" si="3"/>
        <v>171.58999999999946</v>
      </c>
      <c r="E15" s="18">
        <f t="shared" si="4"/>
        <v>1.4900000000000062</v>
      </c>
      <c r="F15" s="13">
        <f t="shared" si="5"/>
        <v>5.050000000000001</v>
      </c>
      <c r="G15" s="17">
        <f t="shared" si="6"/>
        <v>172.089999999999</v>
      </c>
      <c r="H15" s="18">
        <f t="shared" si="7"/>
        <v>1.9900000000000067</v>
      </c>
      <c r="I15" s="13">
        <f t="shared" si="12"/>
        <v>30.23999999999998</v>
      </c>
      <c r="J15" s="17">
        <f t="shared" si="8"/>
        <v>172.58999999999855</v>
      </c>
      <c r="K15" s="18">
        <f t="shared" si="9"/>
        <v>2.489999999999996</v>
      </c>
      <c r="L15" s="13">
        <f t="shared" si="13"/>
        <v>63.29999999999998</v>
      </c>
      <c r="M15" s="15">
        <f t="shared" si="10"/>
        <v>171.89999999999995</v>
      </c>
      <c r="N15" s="28">
        <v>5.6</v>
      </c>
      <c r="O15" s="28"/>
      <c r="P15" s="19">
        <f t="shared" si="11"/>
        <v>19.6</v>
      </c>
      <c r="Q15" s="3"/>
      <c r="R15" s="3"/>
      <c r="S15" s="3"/>
      <c r="T15" s="3"/>
    </row>
    <row r="16" spans="1:20" ht="16.5" customHeight="1">
      <c r="A16" s="20">
        <f t="shared" si="0"/>
        <v>171.0999999999999</v>
      </c>
      <c r="B16" s="21">
        <f t="shared" si="1"/>
        <v>1.0000000000000058</v>
      </c>
      <c r="C16" s="22">
        <f t="shared" si="2"/>
        <v>0.09999999999999999</v>
      </c>
      <c r="D16" s="20">
        <f t="shared" si="3"/>
        <v>171.59999999999945</v>
      </c>
      <c r="E16" s="21">
        <f t="shared" si="4"/>
        <v>1.5000000000000062</v>
      </c>
      <c r="F16" s="22">
        <f t="shared" si="5"/>
        <v>5.300000000000001</v>
      </c>
      <c r="G16" s="20">
        <f t="shared" si="6"/>
        <v>172.099999999999</v>
      </c>
      <c r="H16" s="21">
        <f t="shared" si="7"/>
        <v>2.0000000000000067</v>
      </c>
      <c r="I16" s="14">
        <f t="shared" si="12"/>
        <v>30.79999999999998</v>
      </c>
      <c r="J16" s="20">
        <f t="shared" si="8"/>
        <v>172.59999999999854</v>
      </c>
      <c r="K16" s="21">
        <f t="shared" si="9"/>
        <v>2.499999999999996</v>
      </c>
      <c r="L16" s="22">
        <f t="shared" si="13"/>
        <v>63.999999999999986</v>
      </c>
      <c r="M16" s="15">
        <f t="shared" si="10"/>
        <v>171.99999999999994</v>
      </c>
      <c r="N16" s="28">
        <v>5.6</v>
      </c>
      <c r="O16" s="28"/>
      <c r="P16" s="19">
        <f t="shared" si="11"/>
        <v>25.200000000000003</v>
      </c>
      <c r="Q16" s="3"/>
      <c r="R16" s="3"/>
      <c r="S16" s="3"/>
      <c r="T16" s="3"/>
    </row>
    <row r="17" spans="1:20" ht="16.5" customHeight="1">
      <c r="A17" s="23">
        <f t="shared" si="0"/>
        <v>171.1099999999999</v>
      </c>
      <c r="B17" s="24">
        <f t="shared" si="1"/>
        <v>1.0100000000000058</v>
      </c>
      <c r="C17" s="25">
        <f aca="true" t="shared" si="14" ref="C17:C26">+C16+$N$7/10</f>
        <v>0.10999999999999999</v>
      </c>
      <c r="D17" s="23">
        <f t="shared" si="3"/>
        <v>171.60999999999945</v>
      </c>
      <c r="E17" s="24">
        <f t="shared" si="4"/>
        <v>1.5100000000000062</v>
      </c>
      <c r="F17" s="25">
        <f aca="true" t="shared" si="15" ref="F17:F26">+F16+$N$12/10</f>
        <v>5.670000000000001</v>
      </c>
      <c r="G17" s="23">
        <f t="shared" si="6"/>
        <v>172.109999999999</v>
      </c>
      <c r="H17" s="24">
        <f t="shared" si="7"/>
        <v>2.0100000000000064</v>
      </c>
      <c r="I17" s="26">
        <f>+I16+$N$17/10</f>
        <v>31.41999999999998</v>
      </c>
      <c r="J17" s="23">
        <f t="shared" si="8"/>
        <v>172.60999999999854</v>
      </c>
      <c r="K17" s="24">
        <f t="shared" si="9"/>
        <v>2.509999999999996</v>
      </c>
      <c r="L17" s="26">
        <f>+L16+$N$22/10</f>
        <v>64.76999999999998</v>
      </c>
      <c r="M17" s="15">
        <f t="shared" si="10"/>
        <v>172.09999999999994</v>
      </c>
      <c r="N17" s="28">
        <v>6.2</v>
      </c>
      <c r="O17" s="28"/>
      <c r="P17" s="19">
        <f t="shared" si="11"/>
        <v>30.800000000000004</v>
      </c>
      <c r="Q17" s="3"/>
      <c r="R17" s="3"/>
      <c r="S17" s="3"/>
      <c r="T17" s="3"/>
    </row>
    <row r="18" spans="1:20" ht="16.5" customHeight="1">
      <c r="A18" s="17">
        <f t="shared" si="0"/>
        <v>171.1199999999999</v>
      </c>
      <c r="B18" s="18">
        <f t="shared" si="1"/>
        <v>1.0200000000000058</v>
      </c>
      <c r="C18" s="13">
        <f t="shared" si="14"/>
        <v>0.11999999999999998</v>
      </c>
      <c r="D18" s="17">
        <f t="shared" si="3"/>
        <v>171.61999999999944</v>
      </c>
      <c r="E18" s="18">
        <f t="shared" si="4"/>
        <v>1.5200000000000062</v>
      </c>
      <c r="F18" s="13">
        <f t="shared" si="15"/>
        <v>6.040000000000001</v>
      </c>
      <c r="G18" s="17">
        <f t="shared" si="6"/>
        <v>172.11999999999898</v>
      </c>
      <c r="H18" s="18">
        <f t="shared" si="7"/>
        <v>2.0200000000000062</v>
      </c>
      <c r="I18" s="13">
        <f aca="true" t="shared" si="16" ref="I18:I26">+I17+$N$17/10</f>
        <v>32.03999999999998</v>
      </c>
      <c r="J18" s="17">
        <f t="shared" si="8"/>
        <v>172.61999999999853</v>
      </c>
      <c r="K18" s="18">
        <f t="shared" si="9"/>
        <v>2.5199999999999956</v>
      </c>
      <c r="L18" s="13">
        <f aca="true" t="shared" si="17" ref="L18:L26">+L17+$N$22/10</f>
        <v>65.53999999999998</v>
      </c>
      <c r="M18" s="15">
        <f t="shared" si="10"/>
        <v>172.19999999999993</v>
      </c>
      <c r="N18" s="28">
        <v>6.5</v>
      </c>
      <c r="O18" s="28"/>
      <c r="P18" s="19">
        <f t="shared" si="11"/>
        <v>37.00000000000001</v>
      </c>
      <c r="Q18" s="3"/>
      <c r="R18" s="3"/>
      <c r="S18" s="3"/>
      <c r="T18" s="3"/>
    </row>
    <row r="19" spans="1:20" ht="16.5" customHeight="1">
      <c r="A19" s="17">
        <f t="shared" si="0"/>
        <v>171.12999999999988</v>
      </c>
      <c r="B19" s="18">
        <f t="shared" si="1"/>
        <v>1.0300000000000058</v>
      </c>
      <c r="C19" s="13">
        <f t="shared" si="14"/>
        <v>0.12999999999999998</v>
      </c>
      <c r="D19" s="17">
        <f t="shared" si="3"/>
        <v>171.62999999999943</v>
      </c>
      <c r="E19" s="18">
        <f t="shared" si="4"/>
        <v>1.5300000000000062</v>
      </c>
      <c r="F19" s="13">
        <f t="shared" si="15"/>
        <v>6.410000000000001</v>
      </c>
      <c r="G19" s="17">
        <f t="shared" si="6"/>
        <v>172.12999999999897</v>
      </c>
      <c r="H19" s="18">
        <f t="shared" si="7"/>
        <v>2.030000000000006</v>
      </c>
      <c r="I19" s="13">
        <f t="shared" si="16"/>
        <v>32.659999999999975</v>
      </c>
      <c r="J19" s="17">
        <f t="shared" si="8"/>
        <v>172.62999999999852</v>
      </c>
      <c r="K19" s="18">
        <f t="shared" si="9"/>
        <v>2.5299999999999954</v>
      </c>
      <c r="L19" s="13">
        <f t="shared" si="17"/>
        <v>66.30999999999997</v>
      </c>
      <c r="M19" s="15">
        <f t="shared" si="10"/>
        <v>172.29999999999993</v>
      </c>
      <c r="N19" s="28">
        <v>6.5</v>
      </c>
      <c r="O19" s="28"/>
      <c r="P19" s="19">
        <f t="shared" si="11"/>
        <v>43.50000000000001</v>
      </c>
      <c r="Q19" s="3"/>
      <c r="R19" s="3"/>
      <c r="S19" s="3"/>
      <c r="T19" s="3"/>
    </row>
    <row r="20" spans="1:20" ht="16.5" customHeight="1">
      <c r="A20" s="17">
        <f t="shared" si="0"/>
        <v>171.13999999999987</v>
      </c>
      <c r="B20" s="18">
        <f t="shared" si="1"/>
        <v>1.0400000000000058</v>
      </c>
      <c r="C20" s="13">
        <f t="shared" si="14"/>
        <v>0.13999999999999999</v>
      </c>
      <c r="D20" s="17">
        <f t="shared" si="3"/>
        <v>171.63999999999942</v>
      </c>
      <c r="E20" s="18">
        <f t="shared" si="4"/>
        <v>1.5400000000000063</v>
      </c>
      <c r="F20" s="13">
        <f t="shared" si="15"/>
        <v>6.780000000000001</v>
      </c>
      <c r="G20" s="17">
        <f t="shared" si="6"/>
        <v>172.13999999999896</v>
      </c>
      <c r="H20" s="18">
        <f t="shared" si="7"/>
        <v>2.040000000000006</v>
      </c>
      <c r="I20" s="13">
        <f t="shared" si="16"/>
        <v>33.27999999999997</v>
      </c>
      <c r="J20" s="17">
        <f t="shared" si="8"/>
        <v>172.6399999999985</v>
      </c>
      <c r="K20" s="18">
        <f t="shared" si="9"/>
        <v>2.539999999999995</v>
      </c>
      <c r="L20" s="13">
        <f t="shared" si="17"/>
        <v>67.07999999999997</v>
      </c>
      <c r="M20" s="15">
        <f t="shared" si="10"/>
        <v>172.39999999999992</v>
      </c>
      <c r="N20" s="28">
        <v>7</v>
      </c>
      <c r="O20" s="28"/>
      <c r="P20" s="19">
        <f t="shared" si="11"/>
        <v>50.00000000000001</v>
      </c>
      <c r="Q20" s="3"/>
      <c r="R20" s="3"/>
      <c r="S20" s="3"/>
      <c r="T20" s="3"/>
    </row>
    <row r="21" spans="1:20" ht="16.5" customHeight="1">
      <c r="A21" s="17">
        <f t="shared" si="0"/>
        <v>171.14999999999986</v>
      </c>
      <c r="B21" s="18">
        <f t="shared" si="1"/>
        <v>1.0500000000000058</v>
      </c>
      <c r="C21" s="13">
        <f t="shared" si="14"/>
        <v>0.15</v>
      </c>
      <c r="D21" s="17">
        <f t="shared" si="3"/>
        <v>171.6499999999994</v>
      </c>
      <c r="E21" s="18">
        <f t="shared" si="4"/>
        <v>1.5500000000000063</v>
      </c>
      <c r="F21" s="13">
        <f t="shared" si="15"/>
        <v>7.150000000000001</v>
      </c>
      <c r="G21" s="17">
        <f t="shared" si="6"/>
        <v>172.14999999999895</v>
      </c>
      <c r="H21" s="18">
        <f t="shared" si="7"/>
        <v>2.0500000000000056</v>
      </c>
      <c r="I21" s="13">
        <f t="shared" si="16"/>
        <v>33.89999999999997</v>
      </c>
      <c r="J21" s="17">
        <f t="shared" si="8"/>
        <v>172.6499999999985</v>
      </c>
      <c r="K21" s="18">
        <f t="shared" si="9"/>
        <v>2.549999999999995</v>
      </c>
      <c r="L21" s="13">
        <f t="shared" si="17"/>
        <v>67.84999999999997</v>
      </c>
      <c r="M21" s="15">
        <f t="shared" si="10"/>
        <v>172.49999999999991</v>
      </c>
      <c r="N21" s="28">
        <v>7</v>
      </c>
      <c r="O21" s="28"/>
      <c r="P21" s="19">
        <f t="shared" si="11"/>
        <v>57.00000000000001</v>
      </c>
      <c r="Q21" s="3"/>
      <c r="R21" s="3"/>
      <c r="S21" s="3"/>
      <c r="T21" s="3"/>
    </row>
    <row r="22" spans="1:20" ht="16.5" customHeight="1">
      <c r="A22" s="17">
        <f t="shared" si="0"/>
        <v>171.15999999999985</v>
      </c>
      <c r="B22" s="18">
        <f t="shared" si="1"/>
        <v>1.0600000000000058</v>
      </c>
      <c r="C22" s="13">
        <f t="shared" si="14"/>
        <v>0.16</v>
      </c>
      <c r="D22" s="17">
        <f t="shared" si="3"/>
        <v>171.6599999999994</v>
      </c>
      <c r="E22" s="18">
        <f t="shared" si="4"/>
        <v>1.5600000000000063</v>
      </c>
      <c r="F22" s="13">
        <f t="shared" si="15"/>
        <v>7.520000000000001</v>
      </c>
      <c r="G22" s="17">
        <f t="shared" si="6"/>
        <v>172.15999999999894</v>
      </c>
      <c r="H22" s="18">
        <f t="shared" si="7"/>
        <v>2.0600000000000054</v>
      </c>
      <c r="I22" s="13">
        <f t="shared" si="16"/>
        <v>34.51999999999997</v>
      </c>
      <c r="J22" s="17">
        <f t="shared" si="8"/>
        <v>172.6599999999985</v>
      </c>
      <c r="K22" s="18">
        <f t="shared" si="9"/>
        <v>2.5599999999999947</v>
      </c>
      <c r="L22" s="13">
        <f t="shared" si="17"/>
        <v>68.61999999999996</v>
      </c>
      <c r="M22" s="15">
        <f t="shared" si="10"/>
        <v>172.5999999999999</v>
      </c>
      <c r="N22" s="28">
        <v>7.7</v>
      </c>
      <c r="O22" s="28"/>
      <c r="P22" s="19">
        <f t="shared" si="11"/>
        <v>64</v>
      </c>
      <c r="Q22" s="3"/>
      <c r="R22" s="3"/>
      <c r="S22" s="3"/>
      <c r="T22" s="3"/>
    </row>
    <row r="23" spans="1:20" ht="16.5" customHeight="1">
      <c r="A23" s="17">
        <f t="shared" si="0"/>
        <v>171.16999999999985</v>
      </c>
      <c r="B23" s="18">
        <f t="shared" si="1"/>
        <v>1.0700000000000058</v>
      </c>
      <c r="C23" s="13">
        <f t="shared" si="14"/>
        <v>0.17</v>
      </c>
      <c r="D23" s="17">
        <f t="shared" si="3"/>
        <v>171.6699999999994</v>
      </c>
      <c r="E23" s="18">
        <f t="shared" si="4"/>
        <v>1.5700000000000063</v>
      </c>
      <c r="F23" s="13">
        <f t="shared" si="15"/>
        <v>7.8900000000000015</v>
      </c>
      <c r="G23" s="17">
        <f t="shared" si="6"/>
        <v>172.16999999999894</v>
      </c>
      <c r="H23" s="18">
        <f t="shared" si="7"/>
        <v>2.070000000000005</v>
      </c>
      <c r="I23" s="13">
        <f t="shared" si="16"/>
        <v>35.139999999999965</v>
      </c>
      <c r="J23" s="17">
        <f t="shared" si="8"/>
        <v>172.66999999999848</v>
      </c>
      <c r="K23" s="18">
        <f t="shared" si="9"/>
        <v>2.5699999999999945</v>
      </c>
      <c r="L23" s="13">
        <f t="shared" si="17"/>
        <v>69.38999999999996</v>
      </c>
      <c r="M23" s="15">
        <f t="shared" si="10"/>
        <v>172.6999999999999</v>
      </c>
      <c r="N23" s="28">
        <v>7.9</v>
      </c>
      <c r="O23" s="28"/>
      <c r="P23" s="19">
        <f t="shared" si="11"/>
        <v>71.7</v>
      </c>
      <c r="Q23" s="3"/>
      <c r="R23" s="3"/>
      <c r="S23" s="3"/>
      <c r="T23" s="3"/>
    </row>
    <row r="24" spans="1:20" ht="16.5" customHeight="1">
      <c r="A24" s="17">
        <f t="shared" si="0"/>
        <v>171.17999999999984</v>
      </c>
      <c r="B24" s="18">
        <f t="shared" si="1"/>
        <v>1.0800000000000058</v>
      </c>
      <c r="C24" s="13">
        <f t="shared" si="14"/>
        <v>0.18000000000000002</v>
      </c>
      <c r="D24" s="17">
        <f t="shared" si="3"/>
        <v>171.67999999999938</v>
      </c>
      <c r="E24" s="18">
        <f t="shared" si="4"/>
        <v>1.5800000000000063</v>
      </c>
      <c r="F24" s="13">
        <f t="shared" si="15"/>
        <v>8.260000000000002</v>
      </c>
      <c r="G24" s="17">
        <f t="shared" si="6"/>
        <v>172.17999999999893</v>
      </c>
      <c r="H24" s="18">
        <f t="shared" si="7"/>
        <v>2.080000000000005</v>
      </c>
      <c r="I24" s="13">
        <f t="shared" si="16"/>
        <v>35.75999999999996</v>
      </c>
      <c r="J24" s="17">
        <f t="shared" si="8"/>
        <v>172.67999999999847</v>
      </c>
      <c r="K24" s="18">
        <f t="shared" si="9"/>
        <v>2.5799999999999943</v>
      </c>
      <c r="L24" s="13">
        <f t="shared" si="17"/>
        <v>70.15999999999995</v>
      </c>
      <c r="M24" s="15">
        <f t="shared" si="10"/>
        <v>172.7999999999999</v>
      </c>
      <c r="N24" s="28">
        <v>8.2</v>
      </c>
      <c r="O24" s="28"/>
      <c r="P24" s="19">
        <f t="shared" si="11"/>
        <v>79.60000000000001</v>
      </c>
      <c r="Q24" s="3"/>
      <c r="R24" s="3"/>
      <c r="S24" s="3"/>
      <c r="T24" s="3"/>
    </row>
    <row r="25" spans="1:20" ht="16.5" customHeight="1">
      <c r="A25" s="17">
        <f t="shared" si="0"/>
        <v>171.18999999999983</v>
      </c>
      <c r="B25" s="18">
        <f t="shared" si="1"/>
        <v>1.0900000000000059</v>
      </c>
      <c r="C25" s="13">
        <f t="shared" si="14"/>
        <v>0.19000000000000003</v>
      </c>
      <c r="D25" s="17">
        <f t="shared" si="3"/>
        <v>171.68999999999937</v>
      </c>
      <c r="E25" s="18">
        <f t="shared" si="4"/>
        <v>1.5900000000000063</v>
      </c>
      <c r="F25" s="13">
        <f t="shared" si="15"/>
        <v>8.63</v>
      </c>
      <c r="G25" s="17">
        <f t="shared" si="6"/>
        <v>172.18999999999892</v>
      </c>
      <c r="H25" s="18">
        <f t="shared" si="7"/>
        <v>2.0900000000000047</v>
      </c>
      <c r="I25" s="13">
        <f t="shared" si="16"/>
        <v>36.37999999999996</v>
      </c>
      <c r="J25" s="17">
        <f t="shared" si="8"/>
        <v>172.68999999999846</v>
      </c>
      <c r="K25" s="18">
        <f t="shared" si="9"/>
        <v>2.589999999999994</v>
      </c>
      <c r="L25" s="13">
        <f t="shared" si="17"/>
        <v>70.92999999999995</v>
      </c>
      <c r="M25" s="15">
        <f t="shared" si="10"/>
        <v>172.8999999999999</v>
      </c>
      <c r="N25" s="28">
        <v>8.2</v>
      </c>
      <c r="O25" s="28"/>
      <c r="P25" s="19">
        <f t="shared" si="11"/>
        <v>87.80000000000001</v>
      </c>
      <c r="Q25" s="3"/>
      <c r="R25" s="3"/>
      <c r="S25" s="3"/>
      <c r="T25" s="3"/>
    </row>
    <row r="26" spans="1:20" ht="16.5" customHeight="1">
      <c r="A26" s="20">
        <f t="shared" si="0"/>
        <v>171.19999999999982</v>
      </c>
      <c r="B26" s="21">
        <f t="shared" si="1"/>
        <v>1.1000000000000059</v>
      </c>
      <c r="C26" s="22">
        <f t="shared" si="14"/>
        <v>0.20000000000000004</v>
      </c>
      <c r="D26" s="20">
        <f t="shared" si="3"/>
        <v>171.69999999999936</v>
      </c>
      <c r="E26" s="21">
        <f t="shared" si="4"/>
        <v>1.6000000000000063</v>
      </c>
      <c r="F26" s="22">
        <f t="shared" si="15"/>
        <v>9</v>
      </c>
      <c r="G26" s="20">
        <f t="shared" si="6"/>
        <v>172.1999999999989</v>
      </c>
      <c r="H26" s="21">
        <f t="shared" si="7"/>
        <v>2.1000000000000045</v>
      </c>
      <c r="I26" s="14">
        <f t="shared" si="16"/>
        <v>36.99999999999996</v>
      </c>
      <c r="J26" s="20">
        <f t="shared" si="8"/>
        <v>172.69999999999845</v>
      </c>
      <c r="K26" s="21">
        <f t="shared" si="9"/>
        <v>2.599999999999994</v>
      </c>
      <c r="L26" s="22">
        <f t="shared" si="17"/>
        <v>71.69999999999995</v>
      </c>
      <c r="M26" s="15">
        <f t="shared" si="10"/>
        <v>172.9999999999999</v>
      </c>
      <c r="N26" s="28"/>
      <c r="O26" s="28"/>
      <c r="P26" s="19">
        <f t="shared" si="11"/>
        <v>96.00000000000001</v>
      </c>
      <c r="Q26" s="3"/>
      <c r="R26" s="3"/>
      <c r="S26" s="3"/>
      <c r="T26" s="3"/>
    </row>
    <row r="27" spans="1:20" ht="16.5" customHeight="1">
      <c r="A27" s="23">
        <f t="shared" si="0"/>
        <v>171.2099999999998</v>
      </c>
      <c r="B27" s="24">
        <f t="shared" si="1"/>
        <v>1.1100000000000059</v>
      </c>
      <c r="C27" s="25">
        <f aca="true" t="shared" si="18" ref="C27:C36">+C26+$N$8/10</f>
        <v>0.22000000000000003</v>
      </c>
      <c r="D27" s="23">
        <f t="shared" si="3"/>
        <v>171.70999999999935</v>
      </c>
      <c r="E27" s="24">
        <f t="shared" si="4"/>
        <v>1.6100000000000063</v>
      </c>
      <c r="F27" s="25">
        <f aca="true" t="shared" si="19" ref="F27:F36">+F26+$N$13/10</f>
        <v>9.51</v>
      </c>
      <c r="G27" s="23">
        <f t="shared" si="6"/>
        <v>172.2099999999989</v>
      </c>
      <c r="H27" s="24">
        <f t="shared" si="7"/>
        <v>2.1100000000000043</v>
      </c>
      <c r="I27" s="26">
        <f>+I26+$N$18/10</f>
        <v>37.649999999999956</v>
      </c>
      <c r="J27" s="23">
        <f t="shared" si="8"/>
        <v>172.70999999999844</v>
      </c>
      <c r="K27" s="24">
        <f t="shared" si="9"/>
        <v>2.6099999999999937</v>
      </c>
      <c r="L27" s="26">
        <f>+L26+$N$23/10</f>
        <v>72.48999999999995</v>
      </c>
      <c r="M27" s="15"/>
      <c r="N27" s="28"/>
      <c r="O27" s="28"/>
      <c r="P27" s="19"/>
      <c r="Q27" s="3"/>
      <c r="R27" s="3"/>
      <c r="S27" s="3"/>
      <c r="T27" s="3"/>
    </row>
    <row r="28" spans="1:20" ht="16.5" customHeight="1">
      <c r="A28" s="17">
        <f t="shared" si="0"/>
        <v>171.2199999999998</v>
      </c>
      <c r="B28" s="18">
        <f t="shared" si="1"/>
        <v>1.1200000000000059</v>
      </c>
      <c r="C28" s="13">
        <f t="shared" si="18"/>
        <v>0.24000000000000002</v>
      </c>
      <c r="D28" s="17">
        <f t="shared" si="3"/>
        <v>171.71999999999935</v>
      </c>
      <c r="E28" s="18">
        <f t="shared" si="4"/>
        <v>1.6200000000000063</v>
      </c>
      <c r="F28" s="13">
        <f t="shared" si="19"/>
        <v>10.02</v>
      </c>
      <c r="G28" s="17">
        <f t="shared" si="6"/>
        <v>172.2199999999989</v>
      </c>
      <c r="H28" s="18">
        <f t="shared" si="7"/>
        <v>2.120000000000004</v>
      </c>
      <c r="I28" s="13">
        <f aca="true" t="shared" si="20" ref="I28:I36">+I27+$N$18/10</f>
        <v>38.299999999999955</v>
      </c>
      <c r="J28" s="17">
        <f t="shared" si="8"/>
        <v>172.71999999999844</v>
      </c>
      <c r="K28" s="18">
        <f t="shared" si="9"/>
        <v>2.6199999999999934</v>
      </c>
      <c r="L28" s="13">
        <f aca="true" t="shared" si="21" ref="L28:L36">+L27+$N$23/10</f>
        <v>73.27999999999996</v>
      </c>
      <c r="M28" s="15"/>
      <c r="N28" s="28"/>
      <c r="O28" s="28"/>
      <c r="P28" s="19"/>
      <c r="Q28" s="3"/>
      <c r="R28" s="3"/>
      <c r="S28" s="3"/>
      <c r="T28" s="3"/>
    </row>
    <row r="29" spans="1:20" ht="16.5" customHeight="1">
      <c r="A29" s="17">
        <f t="shared" si="0"/>
        <v>171.2299999999998</v>
      </c>
      <c r="B29" s="18">
        <f t="shared" si="1"/>
        <v>1.1300000000000059</v>
      </c>
      <c r="C29" s="13">
        <f t="shared" si="18"/>
        <v>0.26</v>
      </c>
      <c r="D29" s="17">
        <f t="shared" si="3"/>
        <v>171.72999999999934</v>
      </c>
      <c r="E29" s="18">
        <f t="shared" si="4"/>
        <v>1.6300000000000063</v>
      </c>
      <c r="F29" s="13">
        <f t="shared" si="19"/>
        <v>10.53</v>
      </c>
      <c r="G29" s="17">
        <f t="shared" si="6"/>
        <v>172.22999999999888</v>
      </c>
      <c r="H29" s="18">
        <f t="shared" si="7"/>
        <v>2.130000000000004</v>
      </c>
      <c r="I29" s="13">
        <f t="shared" si="20"/>
        <v>38.94999999999995</v>
      </c>
      <c r="J29" s="17">
        <f t="shared" si="8"/>
        <v>172.72999999999843</v>
      </c>
      <c r="K29" s="18">
        <f t="shared" si="9"/>
        <v>2.6299999999999932</v>
      </c>
      <c r="L29" s="13">
        <f t="shared" si="21"/>
        <v>74.06999999999996</v>
      </c>
      <c r="M29" s="27"/>
      <c r="N29" s="28"/>
      <c r="O29" s="28"/>
      <c r="P29" s="27"/>
      <c r="Q29" s="3"/>
      <c r="R29" s="3"/>
      <c r="S29" s="3"/>
      <c r="T29" s="3"/>
    </row>
    <row r="30" spans="1:20" ht="16.5" customHeight="1">
      <c r="A30" s="17">
        <f t="shared" si="0"/>
        <v>171.23999999999978</v>
      </c>
      <c r="B30" s="18">
        <f t="shared" si="1"/>
        <v>1.140000000000006</v>
      </c>
      <c r="C30" s="13">
        <f t="shared" si="18"/>
        <v>0.28</v>
      </c>
      <c r="D30" s="17">
        <f t="shared" si="3"/>
        <v>171.73999999999933</v>
      </c>
      <c r="E30" s="18">
        <f t="shared" si="4"/>
        <v>1.6400000000000063</v>
      </c>
      <c r="F30" s="13">
        <f t="shared" si="19"/>
        <v>11.04</v>
      </c>
      <c r="G30" s="17">
        <f t="shared" si="6"/>
        <v>172.23999999999887</v>
      </c>
      <c r="H30" s="18">
        <f t="shared" si="7"/>
        <v>2.1400000000000037</v>
      </c>
      <c r="I30" s="13">
        <f t="shared" si="20"/>
        <v>39.59999999999995</v>
      </c>
      <c r="J30" s="17">
        <f t="shared" si="8"/>
        <v>172.73999999999842</v>
      </c>
      <c r="K30" s="18">
        <f t="shared" si="9"/>
        <v>2.639999999999993</v>
      </c>
      <c r="L30" s="13">
        <f t="shared" si="21"/>
        <v>74.85999999999997</v>
      </c>
      <c r="M30" s="15"/>
      <c r="N30" s="3"/>
      <c r="O30" s="3"/>
      <c r="P30" s="27"/>
      <c r="Q30" s="3"/>
      <c r="R30" s="3"/>
      <c r="S30" s="3"/>
      <c r="T30" s="3"/>
    </row>
    <row r="31" spans="1:20" ht="16.5" customHeight="1">
      <c r="A31" s="17">
        <f t="shared" si="0"/>
        <v>171.24999999999977</v>
      </c>
      <c r="B31" s="18">
        <f t="shared" si="1"/>
        <v>1.150000000000006</v>
      </c>
      <c r="C31" s="13">
        <f t="shared" si="18"/>
        <v>0.30000000000000004</v>
      </c>
      <c r="D31" s="17">
        <f t="shared" si="3"/>
        <v>171.74999999999932</v>
      </c>
      <c r="E31" s="18">
        <f t="shared" si="4"/>
        <v>1.6500000000000064</v>
      </c>
      <c r="F31" s="13">
        <f t="shared" si="19"/>
        <v>11.549999999999999</v>
      </c>
      <c r="G31" s="17">
        <f t="shared" si="6"/>
        <v>172.24999999999886</v>
      </c>
      <c r="H31" s="18">
        <f t="shared" si="7"/>
        <v>2.1500000000000035</v>
      </c>
      <c r="I31" s="13">
        <f t="shared" si="20"/>
        <v>40.24999999999995</v>
      </c>
      <c r="J31" s="17">
        <f t="shared" si="8"/>
        <v>172.7499999999984</v>
      </c>
      <c r="K31" s="18">
        <f t="shared" si="9"/>
        <v>2.649999999999993</v>
      </c>
      <c r="L31" s="13">
        <f t="shared" si="21"/>
        <v>75.64999999999998</v>
      </c>
      <c r="M31" s="15"/>
      <c r="N31" s="3"/>
      <c r="O31" s="3"/>
      <c r="P31" s="27"/>
      <c r="Q31" s="3"/>
      <c r="R31" s="3"/>
      <c r="S31" s="3"/>
      <c r="T31" s="3"/>
    </row>
    <row r="32" spans="1:20" ht="16.5" customHeight="1">
      <c r="A32" s="17">
        <f t="shared" si="0"/>
        <v>171.25999999999976</v>
      </c>
      <c r="B32" s="18">
        <f t="shared" si="1"/>
        <v>1.160000000000006</v>
      </c>
      <c r="C32" s="13">
        <f t="shared" si="18"/>
        <v>0.32000000000000006</v>
      </c>
      <c r="D32" s="17">
        <f t="shared" si="3"/>
        <v>171.7599999999993</v>
      </c>
      <c r="E32" s="18">
        <f t="shared" si="4"/>
        <v>1.6600000000000064</v>
      </c>
      <c r="F32" s="13">
        <f t="shared" si="19"/>
        <v>12.059999999999999</v>
      </c>
      <c r="G32" s="17">
        <f t="shared" si="6"/>
        <v>172.25999999999885</v>
      </c>
      <c r="H32" s="18">
        <f t="shared" si="7"/>
        <v>2.1600000000000033</v>
      </c>
      <c r="I32" s="13">
        <f t="shared" si="20"/>
        <v>40.89999999999995</v>
      </c>
      <c r="J32" s="17">
        <f t="shared" si="8"/>
        <v>172.7599999999984</v>
      </c>
      <c r="K32" s="18">
        <f t="shared" si="9"/>
        <v>2.6599999999999926</v>
      </c>
      <c r="L32" s="13">
        <f t="shared" si="21"/>
        <v>76.43999999999998</v>
      </c>
      <c r="M32" s="15"/>
      <c r="N32" s="3"/>
      <c r="O32" s="3"/>
      <c r="P32" s="27"/>
      <c r="Q32" s="3"/>
      <c r="R32" s="3"/>
      <c r="S32" s="3"/>
      <c r="T32" s="3"/>
    </row>
    <row r="33" spans="1:20" ht="16.5" customHeight="1">
      <c r="A33" s="17">
        <f t="shared" si="0"/>
        <v>171.26999999999975</v>
      </c>
      <c r="B33" s="18">
        <f t="shared" si="1"/>
        <v>1.170000000000006</v>
      </c>
      <c r="C33" s="13">
        <f t="shared" si="18"/>
        <v>0.3400000000000001</v>
      </c>
      <c r="D33" s="17">
        <f t="shared" si="3"/>
        <v>171.7699999999993</v>
      </c>
      <c r="E33" s="18">
        <f t="shared" si="4"/>
        <v>1.6700000000000064</v>
      </c>
      <c r="F33" s="13">
        <f t="shared" si="19"/>
        <v>12.569999999999999</v>
      </c>
      <c r="G33" s="17">
        <f t="shared" si="6"/>
        <v>172.26999999999884</v>
      </c>
      <c r="H33" s="18">
        <f t="shared" si="7"/>
        <v>2.170000000000003</v>
      </c>
      <c r="I33" s="13">
        <f t="shared" si="20"/>
        <v>41.54999999999995</v>
      </c>
      <c r="J33" s="17">
        <f t="shared" si="8"/>
        <v>172.7699999999984</v>
      </c>
      <c r="K33" s="18">
        <f t="shared" si="9"/>
        <v>2.6699999999999924</v>
      </c>
      <c r="L33" s="13">
        <f t="shared" si="21"/>
        <v>77.22999999999999</v>
      </c>
      <c r="M33" s="15"/>
      <c r="N33" s="3"/>
      <c r="O33" s="3"/>
      <c r="P33" s="27"/>
      <c r="Q33" s="3"/>
      <c r="R33" s="3"/>
      <c r="S33" s="3"/>
      <c r="T33" s="3"/>
    </row>
    <row r="34" spans="1:20" ht="16.5" customHeight="1">
      <c r="A34" s="17">
        <f t="shared" si="0"/>
        <v>171.27999999999975</v>
      </c>
      <c r="B34" s="18">
        <f t="shared" si="1"/>
        <v>1.180000000000006</v>
      </c>
      <c r="C34" s="13">
        <f t="shared" si="18"/>
        <v>0.3600000000000001</v>
      </c>
      <c r="D34" s="17">
        <f t="shared" si="3"/>
        <v>171.7799999999993</v>
      </c>
      <c r="E34" s="18">
        <f t="shared" si="4"/>
        <v>1.6800000000000064</v>
      </c>
      <c r="F34" s="13">
        <f t="shared" si="19"/>
        <v>13.079999999999998</v>
      </c>
      <c r="G34" s="17">
        <f t="shared" si="6"/>
        <v>172.27999999999884</v>
      </c>
      <c r="H34" s="18">
        <f t="shared" si="7"/>
        <v>2.180000000000003</v>
      </c>
      <c r="I34" s="13">
        <f t="shared" si="20"/>
        <v>42.199999999999946</v>
      </c>
      <c r="J34" s="17">
        <f t="shared" si="8"/>
        <v>172.77999999999838</v>
      </c>
      <c r="K34" s="18">
        <f t="shared" si="9"/>
        <v>2.679999999999992</v>
      </c>
      <c r="L34" s="13">
        <f t="shared" si="21"/>
        <v>78.02</v>
      </c>
      <c r="M34" s="15"/>
      <c r="N34" s="3"/>
      <c r="O34" s="3"/>
      <c r="P34" s="27"/>
      <c r="Q34" s="3"/>
      <c r="R34" s="3"/>
      <c r="S34" s="3"/>
      <c r="T34" s="3"/>
    </row>
    <row r="35" spans="1:20" ht="16.5" customHeight="1">
      <c r="A35" s="17">
        <f t="shared" si="0"/>
        <v>171.28999999999974</v>
      </c>
      <c r="B35" s="18">
        <f t="shared" si="1"/>
        <v>1.190000000000006</v>
      </c>
      <c r="C35" s="13">
        <f t="shared" si="18"/>
        <v>0.3800000000000001</v>
      </c>
      <c r="D35" s="17">
        <f t="shared" si="3"/>
        <v>171.78999999999928</v>
      </c>
      <c r="E35" s="18">
        <f t="shared" si="4"/>
        <v>1.6900000000000064</v>
      </c>
      <c r="F35" s="13">
        <f t="shared" si="19"/>
        <v>13.589999999999998</v>
      </c>
      <c r="G35" s="17">
        <f t="shared" si="6"/>
        <v>172.28999999999883</v>
      </c>
      <c r="H35" s="18">
        <f t="shared" si="7"/>
        <v>2.1900000000000026</v>
      </c>
      <c r="I35" s="13">
        <f t="shared" si="20"/>
        <v>42.849999999999945</v>
      </c>
      <c r="J35" s="17">
        <f t="shared" si="8"/>
        <v>172.78999999999837</v>
      </c>
      <c r="K35" s="18">
        <f t="shared" si="9"/>
        <v>2.689999999999992</v>
      </c>
      <c r="L35" s="13">
        <f t="shared" si="21"/>
        <v>78.81</v>
      </c>
      <c r="M35" s="15"/>
      <c r="N35" s="3"/>
      <c r="O35" s="3"/>
      <c r="P35" s="27"/>
      <c r="Q35" s="3"/>
      <c r="R35" s="3"/>
      <c r="S35" s="3"/>
      <c r="T35" s="3"/>
    </row>
    <row r="36" spans="1:20" ht="16.5" customHeight="1">
      <c r="A36" s="20">
        <f t="shared" si="0"/>
        <v>171.29999999999973</v>
      </c>
      <c r="B36" s="21">
        <f t="shared" si="1"/>
        <v>1.200000000000006</v>
      </c>
      <c r="C36" s="22">
        <f t="shared" si="18"/>
        <v>0.40000000000000013</v>
      </c>
      <c r="D36" s="20">
        <f t="shared" si="3"/>
        <v>171.79999999999927</v>
      </c>
      <c r="E36" s="21">
        <f t="shared" si="4"/>
        <v>1.7000000000000064</v>
      </c>
      <c r="F36" s="22">
        <f t="shared" si="19"/>
        <v>14.099999999999998</v>
      </c>
      <c r="G36" s="20">
        <f t="shared" si="6"/>
        <v>172.29999999999882</v>
      </c>
      <c r="H36" s="21">
        <f t="shared" si="7"/>
        <v>2.2000000000000024</v>
      </c>
      <c r="I36" s="22">
        <f t="shared" si="20"/>
        <v>43.49999999999994</v>
      </c>
      <c r="J36" s="20">
        <f t="shared" si="8"/>
        <v>172.79999999999836</v>
      </c>
      <c r="K36" s="21">
        <f t="shared" si="9"/>
        <v>2.6999999999999917</v>
      </c>
      <c r="L36" s="22">
        <f t="shared" si="21"/>
        <v>79.60000000000001</v>
      </c>
      <c r="M36" s="15"/>
      <c r="N36" s="3"/>
      <c r="O36" s="3"/>
      <c r="P36" s="27"/>
      <c r="Q36" s="3"/>
      <c r="R36" s="3"/>
      <c r="S36" s="3"/>
      <c r="T36" s="3"/>
    </row>
    <row r="37" spans="1:20" ht="16.5" customHeight="1">
      <c r="A37" s="23">
        <f t="shared" si="0"/>
        <v>171.30999999999972</v>
      </c>
      <c r="B37" s="24">
        <f t="shared" si="1"/>
        <v>1.210000000000006</v>
      </c>
      <c r="C37" s="25">
        <f aca="true" t="shared" si="22" ref="C37:C46">+C36+$N$9/10</f>
        <v>0.46000000000000013</v>
      </c>
      <c r="D37" s="23">
        <f t="shared" si="3"/>
        <v>171.80999999999926</v>
      </c>
      <c r="E37" s="24">
        <f t="shared" si="4"/>
        <v>1.7100000000000064</v>
      </c>
      <c r="F37" s="25">
        <f aca="true" t="shared" si="23" ref="F37:F46">+F36+$N$14/10</f>
        <v>14.649999999999999</v>
      </c>
      <c r="G37" s="23">
        <f t="shared" si="6"/>
        <v>172.3099999999988</v>
      </c>
      <c r="H37" s="24">
        <f t="shared" si="7"/>
        <v>2.210000000000002</v>
      </c>
      <c r="I37" s="26">
        <f>+I36+$N$19/10</f>
        <v>44.14999999999994</v>
      </c>
      <c r="J37" s="23">
        <f t="shared" si="8"/>
        <v>172.80999999999835</v>
      </c>
      <c r="K37" s="24">
        <f t="shared" si="9"/>
        <v>2.7099999999999915</v>
      </c>
      <c r="L37" s="26">
        <f>+L36+$N$24/10</f>
        <v>80.42</v>
      </c>
      <c r="M37" s="15"/>
      <c r="N37" s="3"/>
      <c r="O37" s="3"/>
      <c r="P37" s="27"/>
      <c r="Q37" s="3"/>
      <c r="R37" s="3"/>
      <c r="S37" s="3"/>
      <c r="T37" s="3"/>
    </row>
    <row r="38" spans="1:20" ht="16.5" customHeight="1">
      <c r="A38" s="17">
        <f t="shared" si="0"/>
        <v>171.3199999999997</v>
      </c>
      <c r="B38" s="18">
        <f t="shared" si="1"/>
        <v>1.220000000000006</v>
      </c>
      <c r="C38" s="13">
        <f t="shared" si="22"/>
        <v>0.5200000000000001</v>
      </c>
      <c r="D38" s="17">
        <f t="shared" si="3"/>
        <v>171.81999999999925</v>
      </c>
      <c r="E38" s="18">
        <f t="shared" si="4"/>
        <v>1.7200000000000064</v>
      </c>
      <c r="F38" s="13">
        <f t="shared" si="23"/>
        <v>15.2</v>
      </c>
      <c r="G38" s="17">
        <f t="shared" si="6"/>
        <v>172.3199999999988</v>
      </c>
      <c r="H38" s="18">
        <f t="shared" si="7"/>
        <v>2.220000000000002</v>
      </c>
      <c r="I38" s="13">
        <f aca="true" t="shared" si="24" ref="I38:I46">+I37+$N$19/10</f>
        <v>44.79999999999994</v>
      </c>
      <c r="J38" s="17">
        <f t="shared" si="8"/>
        <v>172.81999999999834</v>
      </c>
      <c r="K38" s="18">
        <f t="shared" si="9"/>
        <v>2.7199999999999913</v>
      </c>
      <c r="L38" s="13">
        <f aca="true" t="shared" si="25" ref="L38:L46">+L37+$N$24/10</f>
        <v>81.24</v>
      </c>
      <c r="M38" s="15"/>
      <c r="N38" s="3"/>
      <c r="O38" s="3"/>
      <c r="P38" s="27"/>
      <c r="Q38" s="3"/>
      <c r="R38" s="3"/>
      <c r="S38" s="3"/>
      <c r="T38" s="3"/>
    </row>
    <row r="39" spans="1:20" ht="16.5" customHeight="1">
      <c r="A39" s="17">
        <f aca="true" t="shared" si="26" ref="A39:A55">+A38+0.01</f>
        <v>171.3299999999997</v>
      </c>
      <c r="B39" s="18">
        <f aca="true" t="shared" si="27" ref="B39:B55">+B38+0.01</f>
        <v>1.230000000000006</v>
      </c>
      <c r="C39" s="13">
        <f t="shared" si="22"/>
        <v>0.5800000000000001</v>
      </c>
      <c r="D39" s="17">
        <f aca="true" t="shared" si="28" ref="D39:D55">+D38+0.01</f>
        <v>171.82999999999925</v>
      </c>
      <c r="E39" s="18">
        <f aca="true" t="shared" si="29" ref="E39:E55">+E38+0.01</f>
        <v>1.7300000000000064</v>
      </c>
      <c r="F39" s="13">
        <f t="shared" si="23"/>
        <v>15.75</v>
      </c>
      <c r="G39" s="17">
        <f aca="true" t="shared" si="30" ref="G39:G55">+G38+0.01</f>
        <v>172.3299999999988</v>
      </c>
      <c r="H39" s="18">
        <f aca="true" t="shared" si="31" ref="H39:H55">+H38+0.01</f>
        <v>2.2300000000000018</v>
      </c>
      <c r="I39" s="13">
        <f t="shared" si="24"/>
        <v>45.44999999999994</v>
      </c>
      <c r="J39" s="17">
        <f aca="true" t="shared" si="32" ref="J39:J55">+J38+0.01</f>
        <v>172.82999999999834</v>
      </c>
      <c r="K39" s="18">
        <f aca="true" t="shared" si="33" ref="K39:K55">+K38+0.01</f>
        <v>2.729999999999991</v>
      </c>
      <c r="L39" s="13">
        <f t="shared" si="25"/>
        <v>82.05999999999999</v>
      </c>
      <c r="M39" s="15"/>
      <c r="N39" s="3"/>
      <c r="O39" s="3"/>
      <c r="P39" s="27"/>
      <c r="Q39" s="3"/>
      <c r="R39" s="3"/>
      <c r="S39" s="3"/>
      <c r="T39" s="3"/>
    </row>
    <row r="40" spans="1:20" ht="16.5" customHeight="1">
      <c r="A40" s="17">
        <f t="shared" si="26"/>
        <v>171.3399999999997</v>
      </c>
      <c r="B40" s="18">
        <f t="shared" si="27"/>
        <v>1.240000000000006</v>
      </c>
      <c r="C40" s="13">
        <f t="shared" si="22"/>
        <v>0.6400000000000001</v>
      </c>
      <c r="D40" s="17">
        <f t="shared" si="28"/>
        <v>171.83999999999924</v>
      </c>
      <c r="E40" s="18">
        <f t="shared" si="29"/>
        <v>1.7400000000000064</v>
      </c>
      <c r="F40" s="13">
        <f t="shared" si="23"/>
        <v>16.3</v>
      </c>
      <c r="G40" s="17">
        <f t="shared" si="30"/>
        <v>172.33999999999878</v>
      </c>
      <c r="H40" s="18">
        <f t="shared" si="31"/>
        <v>2.2400000000000015</v>
      </c>
      <c r="I40" s="13">
        <f t="shared" si="24"/>
        <v>46.09999999999994</v>
      </c>
      <c r="J40" s="17">
        <f t="shared" si="32"/>
        <v>172.83999999999833</v>
      </c>
      <c r="K40" s="18">
        <f t="shared" si="33"/>
        <v>2.739999999999991</v>
      </c>
      <c r="L40" s="13">
        <f t="shared" si="25"/>
        <v>82.87999999999998</v>
      </c>
      <c r="M40" s="15"/>
      <c r="N40" s="3"/>
      <c r="O40" s="3"/>
      <c r="P40" s="27"/>
      <c r="Q40" s="3"/>
      <c r="R40" s="3"/>
      <c r="S40" s="3"/>
      <c r="T40" s="3"/>
    </row>
    <row r="41" spans="1:20" ht="16.5" customHeight="1">
      <c r="A41" s="17">
        <f t="shared" si="26"/>
        <v>171.34999999999968</v>
      </c>
      <c r="B41" s="18">
        <f t="shared" si="27"/>
        <v>1.250000000000006</v>
      </c>
      <c r="C41" s="13">
        <f t="shared" si="22"/>
        <v>0.7000000000000002</v>
      </c>
      <c r="D41" s="17">
        <f t="shared" si="28"/>
        <v>171.84999999999923</v>
      </c>
      <c r="E41" s="18">
        <f t="shared" si="29"/>
        <v>1.7500000000000064</v>
      </c>
      <c r="F41" s="13">
        <f t="shared" si="23"/>
        <v>16.85</v>
      </c>
      <c r="G41" s="17">
        <f t="shared" si="30"/>
        <v>172.34999999999877</v>
      </c>
      <c r="H41" s="18">
        <f t="shared" si="31"/>
        <v>2.2500000000000013</v>
      </c>
      <c r="I41" s="13">
        <f t="shared" si="24"/>
        <v>46.749999999999936</v>
      </c>
      <c r="J41" s="17">
        <f t="shared" si="32"/>
        <v>172.84999999999832</v>
      </c>
      <c r="K41" s="18">
        <f t="shared" si="33"/>
        <v>2.7499999999999907</v>
      </c>
      <c r="L41" s="13">
        <f t="shared" si="25"/>
        <v>83.69999999999997</v>
      </c>
      <c r="M41" s="15"/>
      <c r="N41" s="3"/>
      <c r="O41" s="3"/>
      <c r="P41" s="27"/>
      <c r="Q41" s="3"/>
      <c r="R41" s="3"/>
      <c r="S41" s="3"/>
      <c r="T41" s="3"/>
    </row>
    <row r="42" spans="1:20" ht="16.5" customHeight="1">
      <c r="A42" s="17">
        <f t="shared" si="26"/>
        <v>171.35999999999967</v>
      </c>
      <c r="B42" s="18">
        <f t="shared" si="27"/>
        <v>1.260000000000006</v>
      </c>
      <c r="C42" s="13">
        <f t="shared" si="22"/>
        <v>0.7600000000000002</v>
      </c>
      <c r="D42" s="17">
        <f t="shared" si="28"/>
        <v>171.85999999999922</v>
      </c>
      <c r="E42" s="18">
        <f t="shared" si="29"/>
        <v>1.7600000000000064</v>
      </c>
      <c r="F42" s="13">
        <f t="shared" si="23"/>
        <v>17.400000000000002</v>
      </c>
      <c r="G42" s="17">
        <f t="shared" si="30"/>
        <v>172.35999999999876</v>
      </c>
      <c r="H42" s="18">
        <f t="shared" si="31"/>
        <v>2.260000000000001</v>
      </c>
      <c r="I42" s="13">
        <f t="shared" si="24"/>
        <v>47.399999999999935</v>
      </c>
      <c r="J42" s="17">
        <f t="shared" si="32"/>
        <v>172.8599999999983</v>
      </c>
      <c r="K42" s="18">
        <f t="shared" si="33"/>
        <v>2.7599999999999905</v>
      </c>
      <c r="L42" s="13">
        <f t="shared" si="25"/>
        <v>84.51999999999997</v>
      </c>
      <c r="M42" s="15"/>
      <c r="N42" s="3"/>
      <c r="O42" s="3"/>
      <c r="P42" s="27"/>
      <c r="Q42" s="3"/>
      <c r="R42" s="3"/>
      <c r="S42" s="3"/>
      <c r="T42" s="3"/>
    </row>
    <row r="43" spans="1:20" ht="16.5" customHeight="1">
      <c r="A43" s="17">
        <f t="shared" si="26"/>
        <v>171.36999999999966</v>
      </c>
      <c r="B43" s="18">
        <f t="shared" si="27"/>
        <v>1.270000000000006</v>
      </c>
      <c r="C43" s="13">
        <f t="shared" si="22"/>
        <v>0.8200000000000003</v>
      </c>
      <c r="D43" s="17">
        <f t="shared" si="28"/>
        <v>171.8699999999992</v>
      </c>
      <c r="E43" s="18">
        <f t="shared" si="29"/>
        <v>1.7700000000000065</v>
      </c>
      <c r="F43" s="13">
        <f t="shared" si="23"/>
        <v>17.950000000000003</v>
      </c>
      <c r="G43" s="17">
        <f t="shared" si="30"/>
        <v>172.36999999999875</v>
      </c>
      <c r="H43" s="18">
        <f t="shared" si="31"/>
        <v>2.270000000000001</v>
      </c>
      <c r="I43" s="13">
        <f t="shared" si="24"/>
        <v>48.04999999999993</v>
      </c>
      <c r="J43" s="17">
        <f t="shared" si="32"/>
        <v>172.8699999999983</v>
      </c>
      <c r="K43" s="18">
        <f t="shared" si="33"/>
        <v>2.7699999999999902</v>
      </c>
      <c r="L43" s="13">
        <f t="shared" si="25"/>
        <v>85.33999999999996</v>
      </c>
      <c r="M43" s="15"/>
      <c r="N43" s="3"/>
      <c r="O43" s="3"/>
      <c r="P43" s="27"/>
      <c r="Q43" s="3"/>
      <c r="R43" s="3"/>
      <c r="S43" s="3"/>
      <c r="T43" s="3"/>
    </row>
    <row r="44" spans="1:20" ht="16.5" customHeight="1">
      <c r="A44" s="17">
        <f t="shared" si="26"/>
        <v>171.37999999999965</v>
      </c>
      <c r="B44" s="18">
        <f t="shared" si="27"/>
        <v>1.280000000000006</v>
      </c>
      <c r="C44" s="13">
        <f t="shared" si="22"/>
        <v>0.8800000000000003</v>
      </c>
      <c r="D44" s="17">
        <f t="shared" si="28"/>
        <v>171.8799999999992</v>
      </c>
      <c r="E44" s="18">
        <f t="shared" si="29"/>
        <v>1.7800000000000065</v>
      </c>
      <c r="F44" s="13">
        <f t="shared" si="23"/>
        <v>18.500000000000004</v>
      </c>
      <c r="G44" s="17">
        <f t="shared" si="30"/>
        <v>172.37999999999874</v>
      </c>
      <c r="H44" s="18">
        <f t="shared" si="31"/>
        <v>2.2800000000000007</v>
      </c>
      <c r="I44" s="13">
        <f t="shared" si="24"/>
        <v>48.69999999999993</v>
      </c>
      <c r="J44" s="17">
        <f t="shared" si="32"/>
        <v>172.8799999999983</v>
      </c>
      <c r="K44" s="18">
        <f t="shared" si="33"/>
        <v>2.77999999999999</v>
      </c>
      <c r="L44" s="13">
        <f t="shared" si="25"/>
        <v>86.15999999999995</v>
      </c>
      <c r="M44" s="15"/>
      <c r="N44" s="3"/>
      <c r="O44" s="3"/>
      <c r="P44" s="27"/>
      <c r="Q44" s="3"/>
      <c r="R44" s="3"/>
      <c r="S44" s="3"/>
      <c r="T44" s="3"/>
    </row>
    <row r="45" spans="1:20" ht="16.5" customHeight="1">
      <c r="A45" s="17">
        <f t="shared" si="26"/>
        <v>171.38999999999965</v>
      </c>
      <c r="B45" s="18">
        <f t="shared" si="27"/>
        <v>1.290000000000006</v>
      </c>
      <c r="C45" s="13">
        <f t="shared" si="22"/>
        <v>0.9400000000000004</v>
      </c>
      <c r="D45" s="17">
        <f t="shared" si="28"/>
        <v>171.8899999999992</v>
      </c>
      <c r="E45" s="18">
        <f t="shared" si="29"/>
        <v>1.7900000000000065</v>
      </c>
      <c r="F45" s="13">
        <f t="shared" si="23"/>
        <v>19.050000000000004</v>
      </c>
      <c r="G45" s="17">
        <f t="shared" si="30"/>
        <v>172.38999999999874</v>
      </c>
      <c r="H45" s="18">
        <f t="shared" si="31"/>
        <v>2.2900000000000005</v>
      </c>
      <c r="I45" s="13">
        <f t="shared" si="24"/>
        <v>49.34999999999993</v>
      </c>
      <c r="J45" s="17">
        <f t="shared" si="32"/>
        <v>172.88999999999828</v>
      </c>
      <c r="K45" s="18">
        <f t="shared" si="33"/>
        <v>2.78999999999999</v>
      </c>
      <c r="L45" s="13">
        <f t="shared" si="25"/>
        <v>86.97999999999995</v>
      </c>
      <c r="M45" s="15"/>
      <c r="N45" s="3"/>
      <c r="O45" s="3"/>
      <c r="P45" s="27"/>
      <c r="Q45" s="3"/>
      <c r="R45" s="3"/>
      <c r="S45" s="3"/>
      <c r="T45" s="3"/>
    </row>
    <row r="46" spans="1:20" ht="16.5" customHeight="1">
      <c r="A46" s="20">
        <f t="shared" si="26"/>
        <v>171.39999999999964</v>
      </c>
      <c r="B46" s="21">
        <f t="shared" si="27"/>
        <v>1.300000000000006</v>
      </c>
      <c r="C46" s="22">
        <f t="shared" si="22"/>
        <v>1.0000000000000004</v>
      </c>
      <c r="D46" s="20">
        <f t="shared" si="28"/>
        <v>171.89999999999918</v>
      </c>
      <c r="E46" s="21">
        <f t="shared" si="29"/>
        <v>1.8000000000000065</v>
      </c>
      <c r="F46" s="22">
        <f t="shared" si="23"/>
        <v>19.600000000000005</v>
      </c>
      <c r="G46" s="20">
        <f t="shared" si="30"/>
        <v>172.39999999999873</v>
      </c>
      <c r="H46" s="21">
        <f t="shared" si="31"/>
        <v>2.3000000000000003</v>
      </c>
      <c r="I46" s="22">
        <f t="shared" si="24"/>
        <v>49.99999999999993</v>
      </c>
      <c r="J46" s="20">
        <f t="shared" si="32"/>
        <v>172.89999999999827</v>
      </c>
      <c r="K46" s="21">
        <f t="shared" si="33"/>
        <v>2.7999999999999896</v>
      </c>
      <c r="L46" s="22">
        <f t="shared" si="25"/>
        <v>87.79999999999994</v>
      </c>
      <c r="M46" s="15"/>
      <c r="N46" s="3"/>
      <c r="O46" s="3"/>
      <c r="P46" s="27"/>
      <c r="Q46" s="3"/>
      <c r="R46" s="3"/>
      <c r="S46" s="3"/>
      <c r="T46" s="3"/>
    </row>
    <row r="47" spans="1:20" ht="16.5" customHeight="1">
      <c r="A47" s="23">
        <f t="shared" si="26"/>
        <v>171.40999999999963</v>
      </c>
      <c r="B47" s="24">
        <f t="shared" si="27"/>
        <v>1.310000000000006</v>
      </c>
      <c r="C47" s="25">
        <f aca="true" t="shared" si="34" ref="C47:C55">+C46+$N$10/10</f>
        <v>1.1800000000000004</v>
      </c>
      <c r="D47" s="23">
        <f t="shared" si="28"/>
        <v>171.90999999999917</v>
      </c>
      <c r="E47" s="24">
        <f t="shared" si="29"/>
        <v>1.8100000000000065</v>
      </c>
      <c r="F47" s="25">
        <f aca="true" t="shared" si="35" ref="F47:F55">+F46+$N$15/10</f>
        <v>20.160000000000004</v>
      </c>
      <c r="G47" s="23">
        <f t="shared" si="30"/>
        <v>172.40999999999872</v>
      </c>
      <c r="H47" s="24">
        <f t="shared" si="31"/>
        <v>2.31</v>
      </c>
      <c r="I47" s="26">
        <f>+I46+$N$20/10</f>
        <v>50.69999999999993</v>
      </c>
      <c r="J47" s="23">
        <f t="shared" si="32"/>
        <v>172.90999999999826</v>
      </c>
      <c r="K47" s="24">
        <f t="shared" si="33"/>
        <v>2.8099999999999894</v>
      </c>
      <c r="L47" s="26">
        <f>+L46+$N$25/10</f>
        <v>88.61999999999993</v>
      </c>
      <c r="M47" s="15"/>
      <c r="N47" s="3"/>
      <c r="O47" s="3"/>
      <c r="P47" s="27"/>
      <c r="Q47" s="3"/>
      <c r="R47" s="3"/>
      <c r="S47" s="3"/>
      <c r="T47" s="3"/>
    </row>
    <row r="48" spans="1:20" ht="16.5" customHeight="1">
      <c r="A48" s="17">
        <f t="shared" si="26"/>
        <v>171.41999999999962</v>
      </c>
      <c r="B48" s="18">
        <f t="shared" si="27"/>
        <v>1.320000000000006</v>
      </c>
      <c r="C48" s="13">
        <f t="shared" si="34"/>
        <v>1.3600000000000003</v>
      </c>
      <c r="D48" s="17">
        <f t="shared" si="28"/>
        <v>171.91999999999916</v>
      </c>
      <c r="E48" s="18">
        <f t="shared" si="29"/>
        <v>1.8200000000000065</v>
      </c>
      <c r="F48" s="13">
        <f t="shared" si="35"/>
        <v>20.720000000000002</v>
      </c>
      <c r="G48" s="17">
        <f t="shared" si="30"/>
        <v>172.4199999999987</v>
      </c>
      <c r="H48" s="18">
        <f t="shared" si="31"/>
        <v>2.32</v>
      </c>
      <c r="I48" s="13">
        <f aca="true" t="shared" si="36" ref="I48:I55">+I47+$N$20/10</f>
        <v>51.399999999999935</v>
      </c>
      <c r="J48" s="17">
        <f t="shared" si="32"/>
        <v>172.91999999999825</v>
      </c>
      <c r="K48" s="18">
        <f t="shared" si="33"/>
        <v>2.819999999999989</v>
      </c>
      <c r="L48" s="13">
        <f aca="true" t="shared" si="37" ref="L48:L55">+L47+$N$25/10</f>
        <v>89.43999999999993</v>
      </c>
      <c r="M48" s="15"/>
      <c r="N48" s="3"/>
      <c r="O48" s="3"/>
      <c r="P48" s="27"/>
      <c r="Q48" s="3"/>
      <c r="R48" s="3"/>
      <c r="S48" s="3"/>
      <c r="T48" s="3"/>
    </row>
    <row r="49" spans="1:20" ht="16.5" customHeight="1">
      <c r="A49" s="17">
        <f t="shared" si="26"/>
        <v>171.4299999999996</v>
      </c>
      <c r="B49" s="18">
        <f t="shared" si="27"/>
        <v>1.330000000000006</v>
      </c>
      <c r="C49" s="13">
        <f t="shared" si="34"/>
        <v>1.5400000000000003</v>
      </c>
      <c r="D49" s="17">
        <f t="shared" si="28"/>
        <v>171.92999999999915</v>
      </c>
      <c r="E49" s="18">
        <f t="shared" si="29"/>
        <v>1.8300000000000065</v>
      </c>
      <c r="F49" s="13">
        <f t="shared" si="35"/>
        <v>21.28</v>
      </c>
      <c r="G49" s="17">
        <f t="shared" si="30"/>
        <v>172.4299999999987</v>
      </c>
      <c r="H49" s="18">
        <f t="shared" si="31"/>
        <v>2.3299999999999996</v>
      </c>
      <c r="I49" s="13">
        <f t="shared" si="36"/>
        <v>52.09999999999994</v>
      </c>
      <c r="J49" s="17">
        <f t="shared" si="32"/>
        <v>172.92999999999824</v>
      </c>
      <c r="K49" s="18">
        <f t="shared" si="33"/>
        <v>2.829999999999989</v>
      </c>
      <c r="L49" s="13">
        <f t="shared" si="37"/>
        <v>90.25999999999992</v>
      </c>
      <c r="M49" s="15"/>
      <c r="N49" s="3"/>
      <c r="O49" s="3"/>
      <c r="P49" s="27"/>
      <c r="Q49" s="3"/>
      <c r="R49" s="3"/>
      <c r="S49" s="3"/>
      <c r="T49" s="3"/>
    </row>
    <row r="50" spans="1:20" ht="16.5" customHeight="1">
      <c r="A50" s="17">
        <f t="shared" si="26"/>
        <v>171.4399999999996</v>
      </c>
      <c r="B50" s="18">
        <f t="shared" si="27"/>
        <v>1.340000000000006</v>
      </c>
      <c r="C50" s="13">
        <f t="shared" si="34"/>
        <v>1.7200000000000002</v>
      </c>
      <c r="D50" s="17">
        <f t="shared" si="28"/>
        <v>171.93999999999915</v>
      </c>
      <c r="E50" s="18">
        <f t="shared" si="29"/>
        <v>1.8400000000000065</v>
      </c>
      <c r="F50" s="13">
        <f t="shared" si="35"/>
        <v>21.84</v>
      </c>
      <c r="G50" s="17">
        <f t="shared" si="30"/>
        <v>172.4399999999987</v>
      </c>
      <c r="H50" s="18">
        <f t="shared" si="31"/>
        <v>2.3399999999999994</v>
      </c>
      <c r="I50" s="13">
        <f t="shared" si="36"/>
        <v>52.79999999999994</v>
      </c>
      <c r="J50" s="17">
        <f t="shared" si="32"/>
        <v>172.93999999999824</v>
      </c>
      <c r="K50" s="18">
        <f t="shared" si="33"/>
        <v>2.8399999999999888</v>
      </c>
      <c r="L50" s="13">
        <f t="shared" si="37"/>
        <v>91.07999999999991</v>
      </c>
      <c r="M50" s="15"/>
      <c r="N50" s="3"/>
      <c r="O50" s="3"/>
      <c r="P50" s="27"/>
      <c r="Q50" s="3"/>
      <c r="R50" s="3"/>
      <c r="S50" s="3"/>
      <c r="T50" s="3"/>
    </row>
    <row r="51" spans="1:20" ht="16.5" customHeight="1">
      <c r="A51" s="17">
        <f t="shared" si="26"/>
        <v>171.4499999999996</v>
      </c>
      <c r="B51" s="18">
        <f t="shared" si="27"/>
        <v>1.350000000000006</v>
      </c>
      <c r="C51" s="13">
        <f t="shared" si="34"/>
        <v>1.9000000000000001</v>
      </c>
      <c r="D51" s="17">
        <f t="shared" si="28"/>
        <v>171.94999999999914</v>
      </c>
      <c r="E51" s="18">
        <f t="shared" si="29"/>
        <v>1.8500000000000065</v>
      </c>
      <c r="F51" s="13">
        <f t="shared" si="35"/>
        <v>22.4</v>
      </c>
      <c r="G51" s="17">
        <f t="shared" si="30"/>
        <v>172.44999999999868</v>
      </c>
      <c r="H51" s="18">
        <f t="shared" si="31"/>
        <v>2.349999999999999</v>
      </c>
      <c r="I51" s="13">
        <f t="shared" si="36"/>
        <v>53.49999999999994</v>
      </c>
      <c r="J51" s="17">
        <f t="shared" si="32"/>
        <v>172.94999999999823</v>
      </c>
      <c r="K51" s="18">
        <f t="shared" si="33"/>
        <v>2.8499999999999885</v>
      </c>
      <c r="L51" s="13">
        <f t="shared" si="37"/>
        <v>91.8999999999999</v>
      </c>
      <c r="M51" s="15"/>
      <c r="N51" s="3"/>
      <c r="O51" s="3"/>
      <c r="P51" s="27"/>
      <c r="Q51" s="3"/>
      <c r="R51" s="3"/>
      <c r="S51" s="3"/>
      <c r="T51" s="3"/>
    </row>
    <row r="52" spans="1:20" ht="16.5" customHeight="1">
      <c r="A52" s="17">
        <f t="shared" si="26"/>
        <v>171.45999999999958</v>
      </c>
      <c r="B52" s="18">
        <f t="shared" si="27"/>
        <v>1.360000000000006</v>
      </c>
      <c r="C52" s="13">
        <f t="shared" si="34"/>
        <v>2.08</v>
      </c>
      <c r="D52" s="17">
        <f t="shared" si="28"/>
        <v>171.95999999999913</v>
      </c>
      <c r="E52" s="18">
        <f t="shared" si="29"/>
        <v>1.8600000000000065</v>
      </c>
      <c r="F52" s="13">
        <f t="shared" si="35"/>
        <v>22.959999999999997</v>
      </c>
      <c r="G52" s="17">
        <f t="shared" si="30"/>
        <v>172.45999999999867</v>
      </c>
      <c r="H52" s="18">
        <f t="shared" si="31"/>
        <v>2.359999999999999</v>
      </c>
      <c r="I52" s="13">
        <f t="shared" si="36"/>
        <v>54.199999999999946</v>
      </c>
      <c r="J52" s="17">
        <f t="shared" si="32"/>
        <v>172.95999999999822</v>
      </c>
      <c r="K52" s="18">
        <f t="shared" si="33"/>
        <v>2.8599999999999883</v>
      </c>
      <c r="L52" s="13">
        <f t="shared" si="37"/>
        <v>92.7199999999999</v>
      </c>
      <c r="M52" s="15"/>
      <c r="N52" s="3"/>
      <c r="O52" s="3"/>
      <c r="P52" s="27"/>
      <c r="Q52" s="3"/>
      <c r="R52" s="3"/>
      <c r="S52" s="3"/>
      <c r="T52" s="3"/>
    </row>
    <row r="53" spans="1:20" ht="16.5" customHeight="1">
      <c r="A53" s="17">
        <f t="shared" si="26"/>
        <v>171.46999999999957</v>
      </c>
      <c r="B53" s="18">
        <f t="shared" si="27"/>
        <v>1.370000000000006</v>
      </c>
      <c r="C53" s="13">
        <f t="shared" si="34"/>
        <v>2.2600000000000002</v>
      </c>
      <c r="D53" s="17">
        <f t="shared" si="28"/>
        <v>171.96999999999912</v>
      </c>
      <c r="E53" s="18">
        <f t="shared" si="29"/>
        <v>1.8700000000000065</v>
      </c>
      <c r="F53" s="13">
        <f t="shared" si="35"/>
        <v>23.519999999999996</v>
      </c>
      <c r="G53" s="17">
        <f t="shared" si="30"/>
        <v>172.46999999999866</v>
      </c>
      <c r="H53" s="18">
        <f t="shared" si="31"/>
        <v>2.3699999999999988</v>
      </c>
      <c r="I53" s="13">
        <f t="shared" si="36"/>
        <v>54.89999999999995</v>
      </c>
      <c r="J53" s="17">
        <f t="shared" si="32"/>
        <v>172.9699999999982</v>
      </c>
      <c r="K53" s="18">
        <f t="shared" si="33"/>
        <v>2.869999999999988</v>
      </c>
      <c r="L53" s="13">
        <f t="shared" si="37"/>
        <v>93.53999999999989</v>
      </c>
      <c r="M53" s="15"/>
      <c r="N53" s="3"/>
      <c r="O53" s="3"/>
      <c r="P53" s="27"/>
      <c r="Q53" s="3"/>
      <c r="R53" s="3"/>
      <c r="S53" s="3"/>
      <c r="T53" s="3"/>
    </row>
    <row r="54" spans="1:20" ht="16.5" customHeight="1">
      <c r="A54" s="17">
        <f t="shared" si="26"/>
        <v>171.47999999999956</v>
      </c>
      <c r="B54" s="18">
        <f t="shared" si="27"/>
        <v>1.380000000000006</v>
      </c>
      <c r="C54" s="13">
        <f t="shared" si="34"/>
        <v>2.4400000000000004</v>
      </c>
      <c r="D54" s="17">
        <f t="shared" si="28"/>
        <v>171.9799999999991</v>
      </c>
      <c r="E54" s="18">
        <f t="shared" si="29"/>
        <v>1.8800000000000066</v>
      </c>
      <c r="F54" s="13">
        <f t="shared" si="35"/>
        <v>24.079999999999995</v>
      </c>
      <c r="G54" s="17">
        <f t="shared" si="30"/>
        <v>172.47999999999865</v>
      </c>
      <c r="H54" s="18">
        <f t="shared" si="31"/>
        <v>2.3799999999999986</v>
      </c>
      <c r="I54" s="13">
        <f t="shared" si="36"/>
        <v>55.59999999999995</v>
      </c>
      <c r="J54" s="17">
        <f t="shared" si="32"/>
        <v>172.9799999999982</v>
      </c>
      <c r="K54" s="18">
        <f t="shared" si="33"/>
        <v>2.879999999999988</v>
      </c>
      <c r="L54" s="13">
        <f t="shared" si="37"/>
        <v>94.35999999999989</v>
      </c>
      <c r="M54" s="15"/>
      <c r="N54" s="3"/>
      <c r="O54" s="3"/>
      <c r="P54" s="27"/>
      <c r="Q54" s="3"/>
      <c r="R54" s="3"/>
      <c r="S54" s="3"/>
      <c r="T54" s="3"/>
    </row>
    <row r="55" spans="1:20" ht="16.5" customHeight="1">
      <c r="A55" s="29">
        <f t="shared" si="26"/>
        <v>171.48999999999955</v>
      </c>
      <c r="B55" s="30">
        <f t="shared" si="27"/>
        <v>1.3900000000000061</v>
      </c>
      <c r="C55" s="22">
        <f t="shared" si="34"/>
        <v>2.6200000000000006</v>
      </c>
      <c r="D55" s="29">
        <f t="shared" si="28"/>
        <v>171.9899999999991</v>
      </c>
      <c r="E55" s="30">
        <f t="shared" si="29"/>
        <v>1.8900000000000066</v>
      </c>
      <c r="F55" s="22">
        <f t="shared" si="35"/>
        <v>24.639999999999993</v>
      </c>
      <c r="G55" s="29">
        <f t="shared" si="30"/>
        <v>172.48999999999864</v>
      </c>
      <c r="H55" s="30">
        <f t="shared" si="31"/>
        <v>2.3899999999999983</v>
      </c>
      <c r="I55" s="22">
        <f t="shared" si="36"/>
        <v>56.299999999999955</v>
      </c>
      <c r="J55" s="29">
        <f t="shared" si="32"/>
        <v>172.9899999999982</v>
      </c>
      <c r="K55" s="30">
        <f t="shared" si="33"/>
        <v>2.8899999999999877</v>
      </c>
      <c r="L55" s="22">
        <f t="shared" si="37"/>
        <v>95.17999999999988</v>
      </c>
      <c r="M55" s="15"/>
      <c r="N55" s="3"/>
      <c r="O55" s="3"/>
      <c r="P55" s="27"/>
      <c r="Q55" s="3"/>
      <c r="R55" s="3"/>
      <c r="S55" s="3"/>
      <c r="T55" s="3"/>
    </row>
    <row r="56" spans="1:20" ht="22.5" customHeight="1">
      <c r="A56" s="1" t="s">
        <v>9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27"/>
      <c r="Q56" s="3"/>
      <c r="R56" s="3"/>
      <c r="S56" s="3"/>
      <c r="T56" s="3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27"/>
      <c r="Q57" s="3"/>
      <c r="R57" s="3"/>
      <c r="S57" s="3"/>
      <c r="T57" s="3"/>
    </row>
    <row r="58" spans="1:20" ht="22.5" customHeight="1">
      <c r="A58" s="6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7"/>
      <c r="Q58" s="3"/>
      <c r="R58" s="3"/>
      <c r="S58" s="3"/>
      <c r="T58" s="3"/>
    </row>
    <row r="59" spans="1:20" ht="22.5" customHeight="1">
      <c r="A59" s="7" t="s">
        <v>1</v>
      </c>
      <c r="B59" s="7" t="s">
        <v>1</v>
      </c>
      <c r="C59" s="7" t="s">
        <v>2</v>
      </c>
      <c r="D59" s="7" t="s">
        <v>1</v>
      </c>
      <c r="E59" s="7" t="s">
        <v>1</v>
      </c>
      <c r="F59" s="7" t="s">
        <v>2</v>
      </c>
      <c r="G59" s="7" t="s">
        <v>1</v>
      </c>
      <c r="H59" s="7" t="s">
        <v>1</v>
      </c>
      <c r="I59" s="7" t="s">
        <v>2</v>
      </c>
      <c r="J59" s="7" t="s">
        <v>1</v>
      </c>
      <c r="K59" s="7" t="s">
        <v>1</v>
      </c>
      <c r="L59" s="7" t="s">
        <v>2</v>
      </c>
      <c r="M59" s="15"/>
      <c r="N59" s="3"/>
      <c r="O59" s="3"/>
      <c r="P59" s="27"/>
      <c r="Q59" s="3"/>
      <c r="R59" s="3"/>
      <c r="S59" s="3"/>
      <c r="T59" s="3"/>
    </row>
    <row r="60" spans="1:20" ht="22.5" customHeight="1">
      <c r="A60" s="8" t="s">
        <v>3</v>
      </c>
      <c r="B60" s="8" t="s">
        <v>4</v>
      </c>
      <c r="C60" s="8" t="s">
        <v>5</v>
      </c>
      <c r="D60" s="8" t="s">
        <v>3</v>
      </c>
      <c r="E60" s="8" t="s">
        <v>4</v>
      </c>
      <c r="F60" s="8" t="s">
        <v>5</v>
      </c>
      <c r="G60" s="8" t="s">
        <v>3</v>
      </c>
      <c r="H60" s="8" t="s">
        <v>4</v>
      </c>
      <c r="I60" s="8" t="s">
        <v>5</v>
      </c>
      <c r="J60" s="8" t="s">
        <v>3</v>
      </c>
      <c r="K60" s="8" t="s">
        <v>4</v>
      </c>
      <c r="L60" s="8" t="s">
        <v>5</v>
      </c>
      <c r="M60" s="15"/>
      <c r="N60" s="3"/>
      <c r="O60" s="3"/>
      <c r="P60" s="27"/>
      <c r="Q60" s="3"/>
      <c r="R60" s="3"/>
      <c r="S60" s="3"/>
      <c r="T60" s="3"/>
    </row>
    <row r="61" spans="1:20" ht="16.5" customHeight="1">
      <c r="A61" s="10">
        <f>J55+0.01</f>
        <v>172.99999999999818</v>
      </c>
      <c r="B61" s="11">
        <f>K55+0.01</f>
        <v>2.8999999999999875</v>
      </c>
      <c r="C61" s="14">
        <f>+L55+$N$25/10</f>
        <v>95.99999999999987</v>
      </c>
      <c r="D61" s="10">
        <f>+A110+0.01</f>
        <v>173.49999999999773</v>
      </c>
      <c r="E61" s="11">
        <f>+B110+0.01</f>
        <v>3.399999999999977</v>
      </c>
      <c r="F61" s="13"/>
      <c r="G61" s="10">
        <f>+D110+0.01</f>
        <v>173.99999999999727</v>
      </c>
      <c r="H61" s="11">
        <f>+E110+0.01</f>
        <v>3.899999999999966</v>
      </c>
      <c r="I61" s="13"/>
      <c r="J61" s="10">
        <f>+G110+0.01</f>
        <v>174.49999999999682</v>
      </c>
      <c r="K61" s="11">
        <f>+H110+0.01</f>
        <v>4.399999999999956</v>
      </c>
      <c r="L61" s="14"/>
      <c r="M61" s="15"/>
      <c r="N61" s="3"/>
      <c r="O61" s="3"/>
      <c r="P61" s="27"/>
      <c r="Q61" s="3"/>
      <c r="R61" s="3"/>
      <c r="S61" s="3"/>
      <c r="T61" s="3"/>
    </row>
    <row r="62" spans="1:20" ht="16.5" customHeight="1">
      <c r="A62" s="17">
        <f aca="true" t="shared" si="38" ref="A62:A110">+A61+0.01</f>
        <v>173.00999999999817</v>
      </c>
      <c r="B62" s="18">
        <f aca="true" t="shared" si="39" ref="B62:B110">+B61+0.01</f>
        <v>2.9099999999999873</v>
      </c>
      <c r="C62" s="13"/>
      <c r="D62" s="17">
        <f aca="true" t="shared" si="40" ref="D62:D110">+D61+0.01</f>
        <v>173.50999999999772</v>
      </c>
      <c r="E62" s="18">
        <f aca="true" t="shared" si="41" ref="E62:E110">+E61+0.01</f>
        <v>3.4099999999999766</v>
      </c>
      <c r="F62" s="13"/>
      <c r="G62" s="17">
        <f aca="true" t="shared" si="42" ref="G62:G110">+G61+0.01</f>
        <v>174.00999999999726</v>
      </c>
      <c r="H62" s="18">
        <f aca="true" t="shared" si="43" ref="H62:H110">+H61+0.01</f>
        <v>3.909999999999966</v>
      </c>
      <c r="I62" s="13"/>
      <c r="J62" s="17">
        <f aca="true" t="shared" si="44" ref="J62:J110">+J61+0.01</f>
        <v>174.5099999999968</v>
      </c>
      <c r="K62" s="18">
        <f aca="true" t="shared" si="45" ref="K62:K110">+K61+0.01</f>
        <v>4.409999999999956</v>
      </c>
      <c r="L62" s="13"/>
      <c r="M62" s="15"/>
      <c r="N62" s="3"/>
      <c r="O62" s="3"/>
      <c r="P62" s="27"/>
      <c r="Q62" s="3"/>
      <c r="R62" s="3"/>
      <c r="S62" s="3"/>
      <c r="T62" s="3"/>
    </row>
    <row r="63" spans="1:20" ht="16.5" customHeight="1">
      <c r="A63" s="17">
        <f t="shared" si="38"/>
        <v>173.01999999999816</v>
      </c>
      <c r="B63" s="18">
        <f t="shared" si="39"/>
        <v>2.919999999999987</v>
      </c>
      <c r="C63" s="13"/>
      <c r="D63" s="17">
        <f t="shared" si="40"/>
        <v>173.5199999999977</v>
      </c>
      <c r="E63" s="18">
        <f t="shared" si="41"/>
        <v>3.4199999999999764</v>
      </c>
      <c r="F63" s="13"/>
      <c r="G63" s="17">
        <f t="shared" si="42"/>
        <v>174.01999999999725</v>
      </c>
      <c r="H63" s="18">
        <f t="shared" si="43"/>
        <v>3.9199999999999657</v>
      </c>
      <c r="I63" s="13"/>
      <c r="J63" s="17">
        <f t="shared" si="44"/>
        <v>174.5199999999968</v>
      </c>
      <c r="K63" s="18">
        <f t="shared" si="45"/>
        <v>4.4199999999999555</v>
      </c>
      <c r="L63" s="13"/>
      <c r="M63" s="15"/>
      <c r="N63" s="3"/>
      <c r="O63" s="3"/>
      <c r="P63" s="27"/>
      <c r="Q63" s="3"/>
      <c r="R63" s="3"/>
      <c r="S63" s="3"/>
      <c r="T63" s="3"/>
    </row>
    <row r="64" spans="1:20" ht="16.5" customHeight="1">
      <c r="A64" s="17">
        <f t="shared" si="38"/>
        <v>173.02999999999815</v>
      </c>
      <c r="B64" s="18">
        <f t="shared" si="39"/>
        <v>2.929999999999987</v>
      </c>
      <c r="C64" s="13"/>
      <c r="D64" s="17">
        <f t="shared" si="40"/>
        <v>173.5299999999977</v>
      </c>
      <c r="E64" s="18">
        <f t="shared" si="41"/>
        <v>3.429999999999976</v>
      </c>
      <c r="F64" s="13"/>
      <c r="G64" s="17">
        <f t="shared" si="42"/>
        <v>174.02999999999724</v>
      </c>
      <c r="H64" s="18">
        <f t="shared" si="43"/>
        <v>3.9299999999999655</v>
      </c>
      <c r="I64" s="13"/>
      <c r="J64" s="17">
        <f t="shared" si="44"/>
        <v>174.5299999999968</v>
      </c>
      <c r="K64" s="18">
        <f t="shared" si="45"/>
        <v>4.429999999999955</v>
      </c>
      <c r="L64" s="13"/>
      <c r="M64" s="15"/>
      <c r="N64" s="3"/>
      <c r="O64" s="3"/>
      <c r="P64" s="27"/>
      <c r="Q64" s="3"/>
      <c r="R64" s="3"/>
      <c r="S64" s="3"/>
      <c r="T64" s="3"/>
    </row>
    <row r="65" spans="1:20" ht="16.5" customHeight="1">
      <c r="A65" s="17">
        <f t="shared" si="38"/>
        <v>173.03999999999814</v>
      </c>
      <c r="B65" s="18">
        <f t="shared" si="39"/>
        <v>2.9399999999999866</v>
      </c>
      <c r="C65" s="13"/>
      <c r="D65" s="17">
        <f t="shared" si="40"/>
        <v>173.5399999999977</v>
      </c>
      <c r="E65" s="18">
        <f t="shared" si="41"/>
        <v>3.439999999999976</v>
      </c>
      <c r="F65" s="13"/>
      <c r="G65" s="17">
        <f t="shared" si="42"/>
        <v>174.03999999999724</v>
      </c>
      <c r="H65" s="18">
        <f t="shared" si="43"/>
        <v>3.9399999999999653</v>
      </c>
      <c r="I65" s="13"/>
      <c r="J65" s="17">
        <f t="shared" si="44"/>
        <v>174.53999999999678</v>
      </c>
      <c r="K65" s="18">
        <f t="shared" si="45"/>
        <v>4.439999999999955</v>
      </c>
      <c r="L65" s="13"/>
      <c r="M65" s="15"/>
      <c r="N65" s="3"/>
      <c r="O65" s="3"/>
      <c r="P65" s="27"/>
      <c r="Q65" s="3"/>
      <c r="R65" s="3"/>
      <c r="S65" s="3"/>
      <c r="T65" s="3"/>
    </row>
    <row r="66" spans="1:20" ht="16.5" customHeight="1">
      <c r="A66" s="17">
        <f t="shared" si="38"/>
        <v>173.04999999999814</v>
      </c>
      <c r="B66" s="18">
        <f t="shared" si="39"/>
        <v>2.9499999999999864</v>
      </c>
      <c r="C66" s="13"/>
      <c r="D66" s="17">
        <f t="shared" si="40"/>
        <v>173.54999999999768</v>
      </c>
      <c r="E66" s="18">
        <f t="shared" si="41"/>
        <v>3.4499999999999758</v>
      </c>
      <c r="F66" s="13"/>
      <c r="G66" s="17">
        <f t="shared" si="42"/>
        <v>174.04999999999723</v>
      </c>
      <c r="H66" s="18">
        <f t="shared" si="43"/>
        <v>3.949999999999965</v>
      </c>
      <c r="I66" s="13"/>
      <c r="J66" s="17">
        <f t="shared" si="44"/>
        <v>174.54999999999677</v>
      </c>
      <c r="K66" s="18">
        <f t="shared" si="45"/>
        <v>4.449999999999955</v>
      </c>
      <c r="L66" s="13"/>
      <c r="M66" s="15"/>
      <c r="N66" s="3"/>
      <c r="O66" s="3"/>
      <c r="P66" s="27"/>
      <c r="Q66" s="3"/>
      <c r="R66" s="3"/>
      <c r="S66" s="3"/>
      <c r="T66" s="3"/>
    </row>
    <row r="67" spans="1:20" ht="16.5" customHeight="1">
      <c r="A67" s="17">
        <f t="shared" si="38"/>
        <v>173.05999999999813</v>
      </c>
      <c r="B67" s="18">
        <f t="shared" si="39"/>
        <v>2.959999999999986</v>
      </c>
      <c r="C67" s="13"/>
      <c r="D67" s="17">
        <f t="shared" si="40"/>
        <v>173.55999999999767</v>
      </c>
      <c r="E67" s="18">
        <f t="shared" si="41"/>
        <v>3.4599999999999755</v>
      </c>
      <c r="F67" s="13"/>
      <c r="G67" s="17">
        <f t="shared" si="42"/>
        <v>174.05999999999722</v>
      </c>
      <c r="H67" s="18">
        <f t="shared" si="43"/>
        <v>3.959999999999965</v>
      </c>
      <c r="I67" s="13"/>
      <c r="J67" s="17">
        <f t="shared" si="44"/>
        <v>174.55999999999676</v>
      </c>
      <c r="K67" s="18">
        <f t="shared" si="45"/>
        <v>4.459999999999955</v>
      </c>
      <c r="L67" s="13"/>
      <c r="M67" s="15"/>
      <c r="N67" s="3"/>
      <c r="O67" s="3"/>
      <c r="P67" s="27"/>
      <c r="Q67" s="3"/>
      <c r="R67" s="3"/>
      <c r="S67" s="3"/>
      <c r="T67" s="3"/>
    </row>
    <row r="68" spans="1:20" ht="16.5" customHeight="1">
      <c r="A68" s="17">
        <f t="shared" si="38"/>
        <v>173.06999999999812</v>
      </c>
      <c r="B68" s="18">
        <f t="shared" si="39"/>
        <v>2.969999999999986</v>
      </c>
      <c r="C68" s="13"/>
      <c r="D68" s="17">
        <f t="shared" si="40"/>
        <v>173.56999999999766</v>
      </c>
      <c r="E68" s="18">
        <f t="shared" si="41"/>
        <v>3.4699999999999753</v>
      </c>
      <c r="F68" s="13"/>
      <c r="G68" s="17">
        <f t="shared" si="42"/>
        <v>174.0699999999972</v>
      </c>
      <c r="H68" s="18">
        <f t="shared" si="43"/>
        <v>3.9699999999999647</v>
      </c>
      <c r="I68" s="13"/>
      <c r="J68" s="17">
        <f t="shared" si="44"/>
        <v>174.56999999999675</v>
      </c>
      <c r="K68" s="18">
        <f t="shared" si="45"/>
        <v>4.4699999999999545</v>
      </c>
      <c r="L68" s="13"/>
      <c r="M68" s="15"/>
      <c r="N68" s="3"/>
      <c r="O68" s="3"/>
      <c r="P68" s="27"/>
      <c r="Q68" s="3"/>
      <c r="R68" s="3"/>
      <c r="S68" s="3"/>
      <c r="T68" s="3"/>
    </row>
    <row r="69" spans="1:20" ht="16.5" customHeight="1">
      <c r="A69" s="17">
        <f t="shared" si="38"/>
        <v>173.0799999999981</v>
      </c>
      <c r="B69" s="18">
        <f t="shared" si="39"/>
        <v>2.9799999999999858</v>
      </c>
      <c r="C69" s="13"/>
      <c r="D69" s="17">
        <f t="shared" si="40"/>
        <v>173.57999999999765</v>
      </c>
      <c r="E69" s="18">
        <f t="shared" si="41"/>
        <v>3.479999999999975</v>
      </c>
      <c r="F69" s="13"/>
      <c r="G69" s="17">
        <f t="shared" si="42"/>
        <v>174.0799999999972</v>
      </c>
      <c r="H69" s="18">
        <f t="shared" si="43"/>
        <v>3.9799999999999645</v>
      </c>
      <c r="I69" s="13"/>
      <c r="J69" s="17">
        <f t="shared" si="44"/>
        <v>174.57999999999674</v>
      </c>
      <c r="K69" s="18">
        <f t="shared" si="45"/>
        <v>4.479999999999954</v>
      </c>
      <c r="L69" s="13"/>
      <c r="M69" s="15"/>
      <c r="N69" s="3"/>
      <c r="O69" s="3"/>
      <c r="P69" s="27"/>
      <c r="Q69" s="3"/>
      <c r="R69" s="3"/>
      <c r="S69" s="3"/>
      <c r="T69" s="3"/>
    </row>
    <row r="70" spans="1:20" ht="16.5" customHeight="1">
      <c r="A70" s="17">
        <f t="shared" si="38"/>
        <v>173.0899999999981</v>
      </c>
      <c r="B70" s="18">
        <f t="shared" si="39"/>
        <v>2.9899999999999856</v>
      </c>
      <c r="C70" s="13"/>
      <c r="D70" s="17">
        <f t="shared" si="40"/>
        <v>173.58999999999764</v>
      </c>
      <c r="E70" s="18">
        <f t="shared" si="41"/>
        <v>3.489999999999975</v>
      </c>
      <c r="F70" s="13"/>
      <c r="G70" s="17">
        <f t="shared" si="42"/>
        <v>174.0899999999972</v>
      </c>
      <c r="H70" s="18">
        <f t="shared" si="43"/>
        <v>3.9899999999999642</v>
      </c>
      <c r="I70" s="13"/>
      <c r="J70" s="17">
        <f t="shared" si="44"/>
        <v>174.58999999999673</v>
      </c>
      <c r="K70" s="18">
        <f t="shared" si="45"/>
        <v>4.489999999999954</v>
      </c>
      <c r="L70" s="13"/>
      <c r="M70" s="15"/>
      <c r="N70" s="3"/>
      <c r="O70" s="3"/>
      <c r="P70" s="27"/>
      <c r="Q70" s="3"/>
      <c r="R70" s="3"/>
      <c r="S70" s="3"/>
      <c r="T70" s="3"/>
    </row>
    <row r="71" spans="1:20" ht="16.5" customHeight="1">
      <c r="A71" s="20">
        <f t="shared" si="38"/>
        <v>173.0999999999981</v>
      </c>
      <c r="B71" s="21">
        <f t="shared" si="39"/>
        <v>2.9999999999999853</v>
      </c>
      <c r="C71" s="22"/>
      <c r="D71" s="20">
        <f t="shared" si="40"/>
        <v>173.59999999999764</v>
      </c>
      <c r="E71" s="21">
        <f t="shared" si="41"/>
        <v>3.4999999999999747</v>
      </c>
      <c r="F71" s="22"/>
      <c r="G71" s="20">
        <f t="shared" si="42"/>
        <v>174.09999999999718</v>
      </c>
      <c r="H71" s="21">
        <f t="shared" si="43"/>
        <v>3.999999999999964</v>
      </c>
      <c r="I71" s="14"/>
      <c r="J71" s="20">
        <f t="shared" si="44"/>
        <v>174.59999999999673</v>
      </c>
      <c r="K71" s="21">
        <f t="shared" si="45"/>
        <v>4.499999999999954</v>
      </c>
      <c r="L71" s="22"/>
      <c r="M71" s="15"/>
      <c r="N71" s="3"/>
      <c r="O71" s="3"/>
      <c r="P71" s="28"/>
      <c r="Q71" s="3"/>
      <c r="R71" s="3"/>
      <c r="S71" s="3"/>
      <c r="T71" s="3"/>
    </row>
    <row r="72" spans="1:20" ht="16.5" customHeight="1">
      <c r="A72" s="23">
        <f t="shared" si="38"/>
        <v>173.10999999999808</v>
      </c>
      <c r="B72" s="24">
        <f t="shared" si="39"/>
        <v>3.009999999999985</v>
      </c>
      <c r="C72" s="26"/>
      <c r="D72" s="23">
        <f t="shared" si="40"/>
        <v>173.60999999999763</v>
      </c>
      <c r="E72" s="24">
        <f t="shared" si="41"/>
        <v>3.5099999999999745</v>
      </c>
      <c r="F72" s="25"/>
      <c r="G72" s="23">
        <f t="shared" si="42"/>
        <v>174.10999999999717</v>
      </c>
      <c r="H72" s="24">
        <f t="shared" si="43"/>
        <v>4.009999999999964</v>
      </c>
      <c r="I72" s="26"/>
      <c r="J72" s="23">
        <f t="shared" si="44"/>
        <v>174.60999999999672</v>
      </c>
      <c r="K72" s="24">
        <f t="shared" si="45"/>
        <v>4.509999999999954</v>
      </c>
      <c r="L72" s="26"/>
      <c r="M72" s="15"/>
      <c r="N72" s="3"/>
      <c r="O72" s="3"/>
      <c r="P72" s="28"/>
      <c r="Q72" s="3"/>
      <c r="R72" s="3"/>
      <c r="S72" s="3"/>
      <c r="T72" s="3"/>
    </row>
    <row r="73" spans="1:20" ht="16.5" customHeight="1">
      <c r="A73" s="17">
        <f t="shared" si="38"/>
        <v>173.11999999999807</v>
      </c>
      <c r="B73" s="18">
        <f t="shared" si="39"/>
        <v>3.019999999999985</v>
      </c>
      <c r="C73" s="13"/>
      <c r="D73" s="17">
        <f t="shared" si="40"/>
        <v>173.61999999999762</v>
      </c>
      <c r="E73" s="18">
        <f t="shared" si="41"/>
        <v>3.5199999999999743</v>
      </c>
      <c r="F73" s="13"/>
      <c r="G73" s="17">
        <f t="shared" si="42"/>
        <v>174.11999999999716</v>
      </c>
      <c r="H73" s="18">
        <f t="shared" si="43"/>
        <v>4.019999999999964</v>
      </c>
      <c r="I73" s="13"/>
      <c r="J73" s="17">
        <f t="shared" si="44"/>
        <v>174.6199999999967</v>
      </c>
      <c r="K73" s="18">
        <f t="shared" si="45"/>
        <v>4.519999999999953</v>
      </c>
      <c r="L73" s="13"/>
      <c r="M73" s="15"/>
      <c r="N73" s="3"/>
      <c r="O73" s="3"/>
      <c r="P73" s="28"/>
      <c r="Q73" s="3"/>
      <c r="R73" s="3"/>
      <c r="S73" s="3"/>
      <c r="T73" s="3"/>
    </row>
    <row r="74" spans="1:20" ht="16.5" customHeight="1">
      <c r="A74" s="17">
        <f t="shared" si="38"/>
        <v>173.12999999999806</v>
      </c>
      <c r="B74" s="18">
        <f t="shared" si="39"/>
        <v>3.0299999999999847</v>
      </c>
      <c r="C74" s="13"/>
      <c r="D74" s="17">
        <f t="shared" si="40"/>
        <v>173.6299999999976</v>
      </c>
      <c r="E74" s="18">
        <f t="shared" si="41"/>
        <v>3.529999999999974</v>
      </c>
      <c r="F74" s="13"/>
      <c r="G74" s="17">
        <f t="shared" si="42"/>
        <v>174.12999999999715</v>
      </c>
      <c r="H74" s="18">
        <f t="shared" si="43"/>
        <v>4.029999999999964</v>
      </c>
      <c r="I74" s="13"/>
      <c r="J74" s="17">
        <f t="shared" si="44"/>
        <v>174.6299999999967</v>
      </c>
      <c r="K74" s="18">
        <f t="shared" si="45"/>
        <v>4.529999999999953</v>
      </c>
      <c r="L74" s="13"/>
      <c r="M74" s="15"/>
      <c r="N74" s="3"/>
      <c r="O74" s="3"/>
      <c r="P74" s="28"/>
      <c r="Q74" s="3"/>
      <c r="R74" s="3"/>
      <c r="S74" s="3"/>
      <c r="T74" s="3"/>
    </row>
    <row r="75" spans="1:20" ht="16.5" customHeight="1">
      <c r="A75" s="17">
        <f t="shared" si="38"/>
        <v>173.13999999999805</v>
      </c>
      <c r="B75" s="18">
        <f t="shared" si="39"/>
        <v>3.0399999999999845</v>
      </c>
      <c r="C75" s="13"/>
      <c r="D75" s="17">
        <f t="shared" si="40"/>
        <v>173.6399999999976</v>
      </c>
      <c r="E75" s="18">
        <f t="shared" si="41"/>
        <v>3.539999999999974</v>
      </c>
      <c r="F75" s="13"/>
      <c r="G75" s="17">
        <f t="shared" si="42"/>
        <v>174.13999999999714</v>
      </c>
      <c r="H75" s="18">
        <f t="shared" si="43"/>
        <v>4.039999999999964</v>
      </c>
      <c r="I75" s="13"/>
      <c r="J75" s="17">
        <f t="shared" si="44"/>
        <v>174.6399999999967</v>
      </c>
      <c r="K75" s="18">
        <f t="shared" si="45"/>
        <v>4.539999999999953</v>
      </c>
      <c r="L75" s="13"/>
      <c r="M75" s="15"/>
      <c r="N75" s="3"/>
      <c r="O75" s="3"/>
      <c r="P75" s="28"/>
      <c r="Q75" s="3"/>
      <c r="R75" s="3"/>
      <c r="S75" s="3"/>
      <c r="T75" s="3"/>
    </row>
    <row r="76" spans="1:20" ht="16.5" customHeight="1">
      <c r="A76" s="17">
        <f t="shared" si="38"/>
        <v>173.14999999999804</v>
      </c>
      <c r="B76" s="18">
        <f t="shared" si="39"/>
        <v>3.0499999999999843</v>
      </c>
      <c r="C76" s="13"/>
      <c r="D76" s="17">
        <f t="shared" si="40"/>
        <v>173.6499999999976</v>
      </c>
      <c r="E76" s="18">
        <f t="shared" si="41"/>
        <v>3.5499999999999736</v>
      </c>
      <c r="F76" s="13"/>
      <c r="G76" s="17">
        <f t="shared" si="42"/>
        <v>174.14999999999714</v>
      </c>
      <c r="H76" s="18">
        <f t="shared" si="43"/>
        <v>4.049999999999963</v>
      </c>
      <c r="I76" s="13"/>
      <c r="J76" s="17">
        <f t="shared" si="44"/>
        <v>174.64999999999668</v>
      </c>
      <c r="K76" s="18">
        <f t="shared" si="45"/>
        <v>4.549999999999953</v>
      </c>
      <c r="L76" s="13"/>
      <c r="M76" s="15"/>
      <c r="N76" s="3"/>
      <c r="O76" s="3"/>
      <c r="P76" s="28"/>
      <c r="Q76" s="3"/>
      <c r="R76" s="3"/>
      <c r="S76" s="3"/>
      <c r="T76" s="3"/>
    </row>
    <row r="77" spans="1:20" ht="16.5" customHeight="1">
      <c r="A77" s="17">
        <f t="shared" si="38"/>
        <v>173.15999999999804</v>
      </c>
      <c r="B77" s="18">
        <f t="shared" si="39"/>
        <v>3.059999999999984</v>
      </c>
      <c r="C77" s="13"/>
      <c r="D77" s="17">
        <f t="shared" si="40"/>
        <v>173.65999999999758</v>
      </c>
      <c r="E77" s="18">
        <f t="shared" si="41"/>
        <v>3.5599999999999734</v>
      </c>
      <c r="F77" s="13"/>
      <c r="G77" s="17">
        <f t="shared" si="42"/>
        <v>174.15999999999713</v>
      </c>
      <c r="H77" s="18">
        <f t="shared" si="43"/>
        <v>4.059999999999963</v>
      </c>
      <c r="I77" s="13"/>
      <c r="J77" s="17">
        <f t="shared" si="44"/>
        <v>174.65999999999667</v>
      </c>
      <c r="K77" s="18">
        <f t="shared" si="45"/>
        <v>4.5599999999999525</v>
      </c>
      <c r="L77" s="13"/>
      <c r="M77" s="15"/>
      <c r="N77" s="3"/>
      <c r="O77" s="3"/>
      <c r="P77" s="28"/>
      <c r="Q77" s="3"/>
      <c r="R77" s="3"/>
      <c r="S77" s="3"/>
      <c r="T77" s="3"/>
    </row>
    <row r="78" spans="1:20" ht="16.5" customHeight="1">
      <c r="A78" s="17">
        <f t="shared" si="38"/>
        <v>173.16999999999803</v>
      </c>
      <c r="B78" s="18">
        <f t="shared" si="39"/>
        <v>3.069999999999984</v>
      </c>
      <c r="C78" s="13"/>
      <c r="D78" s="17">
        <f t="shared" si="40"/>
        <v>173.66999999999757</v>
      </c>
      <c r="E78" s="18">
        <f t="shared" si="41"/>
        <v>3.569999999999973</v>
      </c>
      <c r="F78" s="13"/>
      <c r="G78" s="17">
        <f t="shared" si="42"/>
        <v>174.16999999999712</v>
      </c>
      <c r="H78" s="18">
        <f t="shared" si="43"/>
        <v>4.069999999999963</v>
      </c>
      <c r="I78" s="13"/>
      <c r="J78" s="17">
        <f t="shared" si="44"/>
        <v>174.66999999999666</v>
      </c>
      <c r="K78" s="18">
        <f t="shared" si="45"/>
        <v>4.569999999999952</v>
      </c>
      <c r="L78" s="13"/>
      <c r="M78" s="15"/>
      <c r="N78" s="3"/>
      <c r="O78" s="3"/>
      <c r="P78" s="28"/>
      <c r="Q78" s="3"/>
      <c r="R78" s="3"/>
      <c r="S78" s="3"/>
      <c r="T78" s="3"/>
    </row>
    <row r="79" spans="1:20" ht="16.5" customHeight="1">
      <c r="A79" s="17">
        <f t="shared" si="38"/>
        <v>173.17999999999802</v>
      </c>
      <c r="B79" s="18">
        <f t="shared" si="39"/>
        <v>3.0799999999999836</v>
      </c>
      <c r="C79" s="13"/>
      <c r="D79" s="17">
        <f t="shared" si="40"/>
        <v>173.67999999999756</v>
      </c>
      <c r="E79" s="18">
        <f t="shared" si="41"/>
        <v>3.579999999999973</v>
      </c>
      <c r="F79" s="13"/>
      <c r="G79" s="17">
        <f t="shared" si="42"/>
        <v>174.1799999999971</v>
      </c>
      <c r="H79" s="18">
        <f t="shared" si="43"/>
        <v>4.079999999999963</v>
      </c>
      <c r="I79" s="13"/>
      <c r="J79" s="17">
        <f t="shared" si="44"/>
        <v>174.67999999999665</v>
      </c>
      <c r="K79" s="18">
        <f t="shared" si="45"/>
        <v>4.579999999999952</v>
      </c>
      <c r="L79" s="13"/>
      <c r="M79" s="15"/>
      <c r="N79" s="3"/>
      <c r="O79" s="3"/>
      <c r="P79" s="28"/>
      <c r="Q79" s="3"/>
      <c r="R79" s="3"/>
      <c r="S79" s="3"/>
      <c r="T79" s="3"/>
    </row>
    <row r="80" spans="1:20" ht="16.5" customHeight="1">
      <c r="A80" s="17">
        <f t="shared" si="38"/>
        <v>173.189999999998</v>
      </c>
      <c r="B80" s="18">
        <f t="shared" si="39"/>
        <v>3.0899999999999834</v>
      </c>
      <c r="C80" s="13"/>
      <c r="D80" s="17">
        <f t="shared" si="40"/>
        <v>173.68999999999755</v>
      </c>
      <c r="E80" s="18">
        <f t="shared" si="41"/>
        <v>3.5899999999999728</v>
      </c>
      <c r="F80" s="13"/>
      <c r="G80" s="17">
        <f t="shared" si="42"/>
        <v>174.1899999999971</v>
      </c>
      <c r="H80" s="18">
        <f t="shared" si="43"/>
        <v>4.0899999999999626</v>
      </c>
      <c r="I80" s="13"/>
      <c r="J80" s="17">
        <f t="shared" si="44"/>
        <v>174.68999999999664</v>
      </c>
      <c r="K80" s="18">
        <f t="shared" si="45"/>
        <v>4.589999999999952</v>
      </c>
      <c r="L80" s="13"/>
      <c r="M80" s="15"/>
      <c r="N80" s="3"/>
      <c r="O80" s="3"/>
      <c r="P80" s="28"/>
      <c r="Q80" s="3"/>
      <c r="R80" s="3"/>
      <c r="S80" s="3"/>
      <c r="T80" s="3"/>
    </row>
    <row r="81" spans="1:20" ht="16.5" customHeight="1">
      <c r="A81" s="20">
        <f t="shared" si="38"/>
        <v>173.199999999998</v>
      </c>
      <c r="B81" s="21">
        <f t="shared" si="39"/>
        <v>3.099999999999983</v>
      </c>
      <c r="C81" s="22"/>
      <c r="D81" s="20">
        <f t="shared" si="40"/>
        <v>173.69999999999754</v>
      </c>
      <c r="E81" s="21">
        <f t="shared" si="41"/>
        <v>3.5999999999999726</v>
      </c>
      <c r="F81" s="22"/>
      <c r="G81" s="20">
        <f t="shared" si="42"/>
        <v>174.1999999999971</v>
      </c>
      <c r="H81" s="21">
        <f t="shared" si="43"/>
        <v>4.099999999999962</v>
      </c>
      <c r="I81" s="14"/>
      <c r="J81" s="20">
        <f t="shared" si="44"/>
        <v>174.69999999999663</v>
      </c>
      <c r="K81" s="21">
        <f t="shared" si="45"/>
        <v>4.599999999999952</v>
      </c>
      <c r="L81" s="22"/>
      <c r="M81" s="15"/>
      <c r="N81" s="3"/>
      <c r="O81" s="3"/>
      <c r="P81" s="28"/>
      <c r="Q81" s="3"/>
      <c r="R81" s="3"/>
      <c r="S81" s="3"/>
      <c r="T81" s="3"/>
    </row>
    <row r="82" spans="1:20" ht="16.5" customHeight="1">
      <c r="A82" s="23">
        <f t="shared" si="38"/>
        <v>173.209999999998</v>
      </c>
      <c r="B82" s="24">
        <f t="shared" si="39"/>
        <v>3.109999999999983</v>
      </c>
      <c r="C82" s="25"/>
      <c r="D82" s="23">
        <f t="shared" si="40"/>
        <v>173.70999999999754</v>
      </c>
      <c r="E82" s="24">
        <f t="shared" si="41"/>
        <v>3.6099999999999723</v>
      </c>
      <c r="F82" s="25"/>
      <c r="G82" s="23">
        <f t="shared" si="42"/>
        <v>174.20999999999708</v>
      </c>
      <c r="H82" s="24">
        <f t="shared" si="43"/>
        <v>4.109999999999962</v>
      </c>
      <c r="I82" s="26"/>
      <c r="J82" s="23">
        <f t="shared" si="44"/>
        <v>174.70999999999663</v>
      </c>
      <c r="K82" s="24">
        <f t="shared" si="45"/>
        <v>4.6099999999999515</v>
      </c>
      <c r="L82" s="26"/>
      <c r="M82" s="15"/>
      <c r="N82" s="3"/>
      <c r="O82" s="3"/>
      <c r="P82" s="28"/>
      <c r="Q82" s="3"/>
      <c r="R82" s="3"/>
      <c r="S82" s="3"/>
      <c r="T82" s="3"/>
    </row>
    <row r="83" spans="1:20" ht="16.5" customHeight="1">
      <c r="A83" s="17">
        <f t="shared" si="38"/>
        <v>173.21999999999798</v>
      </c>
      <c r="B83" s="18">
        <f t="shared" si="39"/>
        <v>3.119999999999983</v>
      </c>
      <c r="C83" s="13"/>
      <c r="D83" s="17">
        <f t="shared" si="40"/>
        <v>173.71999999999753</v>
      </c>
      <c r="E83" s="18">
        <f t="shared" si="41"/>
        <v>3.619999999999972</v>
      </c>
      <c r="F83" s="13"/>
      <c r="G83" s="17">
        <f t="shared" si="42"/>
        <v>174.21999999999707</v>
      </c>
      <c r="H83" s="18">
        <f t="shared" si="43"/>
        <v>4.119999999999962</v>
      </c>
      <c r="I83" s="13"/>
      <c r="J83" s="17">
        <f t="shared" si="44"/>
        <v>174.71999999999662</v>
      </c>
      <c r="K83" s="18">
        <f t="shared" si="45"/>
        <v>4.619999999999951</v>
      </c>
      <c r="L83" s="13"/>
      <c r="M83" s="15"/>
      <c r="N83" s="3"/>
      <c r="O83" s="3"/>
      <c r="P83" s="28"/>
      <c r="Q83" s="3"/>
      <c r="R83" s="3"/>
      <c r="S83" s="3"/>
      <c r="T83" s="3"/>
    </row>
    <row r="84" spans="1:20" ht="16.5" customHeight="1">
      <c r="A84" s="17">
        <f t="shared" si="38"/>
        <v>173.22999999999797</v>
      </c>
      <c r="B84" s="18">
        <f t="shared" si="39"/>
        <v>3.1299999999999826</v>
      </c>
      <c r="C84" s="13"/>
      <c r="D84" s="17">
        <f t="shared" si="40"/>
        <v>173.72999999999752</v>
      </c>
      <c r="E84" s="18">
        <f t="shared" si="41"/>
        <v>3.629999999999972</v>
      </c>
      <c r="F84" s="13"/>
      <c r="G84" s="17">
        <f t="shared" si="42"/>
        <v>174.22999999999706</v>
      </c>
      <c r="H84" s="18">
        <f t="shared" si="43"/>
        <v>4.129999999999962</v>
      </c>
      <c r="I84" s="13"/>
      <c r="J84" s="17">
        <f t="shared" si="44"/>
        <v>174.7299999999966</v>
      </c>
      <c r="K84" s="18">
        <f t="shared" si="45"/>
        <v>4.629999999999951</v>
      </c>
      <c r="L84" s="13"/>
      <c r="M84" s="15"/>
      <c r="N84" s="3"/>
      <c r="O84" s="3"/>
      <c r="P84" s="28"/>
      <c r="Q84" s="3"/>
      <c r="R84" s="3"/>
      <c r="S84" s="3"/>
      <c r="T84" s="3"/>
    </row>
    <row r="85" spans="1:20" ht="16.5" customHeight="1">
      <c r="A85" s="17">
        <f t="shared" si="38"/>
        <v>173.23999999999796</v>
      </c>
      <c r="B85" s="18">
        <f t="shared" si="39"/>
        <v>3.1399999999999824</v>
      </c>
      <c r="C85" s="13"/>
      <c r="D85" s="17">
        <f t="shared" si="40"/>
        <v>173.7399999999975</v>
      </c>
      <c r="E85" s="18">
        <f t="shared" si="41"/>
        <v>3.6399999999999717</v>
      </c>
      <c r="F85" s="13"/>
      <c r="G85" s="17">
        <f t="shared" si="42"/>
        <v>174.23999999999705</v>
      </c>
      <c r="H85" s="18">
        <f t="shared" si="43"/>
        <v>4.1399999999999615</v>
      </c>
      <c r="I85" s="13"/>
      <c r="J85" s="17">
        <f t="shared" si="44"/>
        <v>174.7399999999966</v>
      </c>
      <c r="K85" s="18">
        <f t="shared" si="45"/>
        <v>4.639999999999951</v>
      </c>
      <c r="L85" s="13"/>
      <c r="M85" s="15"/>
      <c r="N85" s="3"/>
      <c r="O85" s="3"/>
      <c r="P85" s="28"/>
      <c r="Q85" s="3"/>
      <c r="R85" s="3"/>
      <c r="S85" s="3"/>
      <c r="T85" s="3"/>
    </row>
    <row r="86" spans="1:20" ht="16.5" customHeight="1">
      <c r="A86" s="17">
        <f t="shared" si="38"/>
        <v>173.24999999999795</v>
      </c>
      <c r="B86" s="18">
        <f t="shared" si="39"/>
        <v>3.149999999999982</v>
      </c>
      <c r="C86" s="13"/>
      <c r="D86" s="17">
        <f t="shared" si="40"/>
        <v>173.7499999999975</v>
      </c>
      <c r="E86" s="18">
        <f t="shared" si="41"/>
        <v>3.6499999999999715</v>
      </c>
      <c r="F86" s="13"/>
      <c r="G86" s="17">
        <f t="shared" si="42"/>
        <v>174.24999999999704</v>
      </c>
      <c r="H86" s="18">
        <f t="shared" si="43"/>
        <v>4.149999999999961</v>
      </c>
      <c r="I86" s="13"/>
      <c r="J86" s="17">
        <f t="shared" si="44"/>
        <v>174.7499999999966</v>
      </c>
      <c r="K86" s="18">
        <f t="shared" si="45"/>
        <v>4.649999999999951</v>
      </c>
      <c r="L86" s="13"/>
      <c r="M86" s="15"/>
      <c r="N86" s="3"/>
      <c r="O86" s="3"/>
      <c r="P86" s="28"/>
      <c r="Q86" s="3"/>
      <c r="R86" s="3"/>
      <c r="S86" s="3"/>
      <c r="T86" s="3"/>
    </row>
    <row r="87" spans="1:20" ht="16.5" customHeight="1">
      <c r="A87" s="17">
        <f t="shared" si="38"/>
        <v>173.25999999999794</v>
      </c>
      <c r="B87" s="18">
        <f t="shared" si="39"/>
        <v>3.159999999999982</v>
      </c>
      <c r="C87" s="13"/>
      <c r="D87" s="17">
        <f t="shared" si="40"/>
        <v>173.7599999999975</v>
      </c>
      <c r="E87" s="18">
        <f t="shared" si="41"/>
        <v>3.6599999999999713</v>
      </c>
      <c r="F87" s="13"/>
      <c r="G87" s="17">
        <f t="shared" si="42"/>
        <v>174.25999999999704</v>
      </c>
      <c r="H87" s="18">
        <f t="shared" si="43"/>
        <v>4.159999999999961</v>
      </c>
      <c r="I87" s="13"/>
      <c r="J87" s="17">
        <f t="shared" si="44"/>
        <v>174.75999999999658</v>
      </c>
      <c r="K87" s="18">
        <f t="shared" si="45"/>
        <v>4.65999999999995</v>
      </c>
      <c r="L87" s="13"/>
      <c r="M87" s="15"/>
      <c r="N87" s="3"/>
      <c r="O87" s="3"/>
      <c r="P87" s="28"/>
      <c r="Q87" s="3"/>
      <c r="R87" s="3"/>
      <c r="S87" s="3"/>
      <c r="T87" s="3"/>
    </row>
    <row r="88" spans="1:20" ht="16.5" customHeight="1">
      <c r="A88" s="17">
        <f t="shared" si="38"/>
        <v>173.26999999999794</v>
      </c>
      <c r="B88" s="18">
        <f t="shared" si="39"/>
        <v>3.1699999999999817</v>
      </c>
      <c r="C88" s="13"/>
      <c r="D88" s="17">
        <f t="shared" si="40"/>
        <v>173.76999999999748</v>
      </c>
      <c r="E88" s="18">
        <f t="shared" si="41"/>
        <v>3.669999999999971</v>
      </c>
      <c r="F88" s="13"/>
      <c r="G88" s="17">
        <f t="shared" si="42"/>
        <v>174.26999999999703</v>
      </c>
      <c r="H88" s="18">
        <f t="shared" si="43"/>
        <v>4.169999999999961</v>
      </c>
      <c r="I88" s="13"/>
      <c r="J88" s="17">
        <f t="shared" si="44"/>
        <v>174.76999999999657</v>
      </c>
      <c r="K88" s="18">
        <f t="shared" si="45"/>
        <v>4.66999999999995</v>
      </c>
      <c r="L88" s="13"/>
      <c r="M88" s="15"/>
      <c r="N88" s="3"/>
      <c r="O88" s="3"/>
      <c r="P88" s="28"/>
      <c r="Q88" s="3"/>
      <c r="R88" s="3"/>
      <c r="S88" s="3"/>
      <c r="T88" s="3"/>
    </row>
    <row r="89" spans="1:20" ht="16.5" customHeight="1">
      <c r="A89" s="17">
        <f t="shared" si="38"/>
        <v>173.27999999999793</v>
      </c>
      <c r="B89" s="18">
        <f t="shared" si="39"/>
        <v>3.1799999999999815</v>
      </c>
      <c r="C89" s="13"/>
      <c r="D89" s="17">
        <f t="shared" si="40"/>
        <v>173.77999999999747</v>
      </c>
      <c r="E89" s="18">
        <f t="shared" si="41"/>
        <v>3.679999999999971</v>
      </c>
      <c r="F89" s="13"/>
      <c r="G89" s="17">
        <f t="shared" si="42"/>
        <v>174.27999999999702</v>
      </c>
      <c r="H89" s="18">
        <f t="shared" si="43"/>
        <v>4.179999999999961</v>
      </c>
      <c r="I89" s="13"/>
      <c r="J89" s="17">
        <f t="shared" si="44"/>
        <v>174.77999999999656</v>
      </c>
      <c r="K89" s="18">
        <f t="shared" si="45"/>
        <v>4.67999999999995</v>
      </c>
      <c r="L89" s="1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f t="shared" si="38"/>
        <v>173.28999999999792</v>
      </c>
      <c r="B90" s="18">
        <f t="shared" si="39"/>
        <v>3.1899999999999813</v>
      </c>
      <c r="C90" s="13"/>
      <c r="D90" s="17">
        <f t="shared" si="40"/>
        <v>173.78999999999746</v>
      </c>
      <c r="E90" s="18">
        <f t="shared" si="41"/>
        <v>3.6899999999999706</v>
      </c>
      <c r="F90" s="13"/>
      <c r="G90" s="17">
        <f t="shared" si="42"/>
        <v>174.289999999997</v>
      </c>
      <c r="H90" s="18">
        <f t="shared" si="43"/>
        <v>4.18999999999996</v>
      </c>
      <c r="I90" s="13"/>
      <c r="J90" s="17">
        <f t="shared" si="44"/>
        <v>174.78999999999655</v>
      </c>
      <c r="K90" s="18">
        <f t="shared" si="45"/>
        <v>4.68999999999995</v>
      </c>
      <c r="L90" s="1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f t="shared" si="38"/>
        <v>173.2999999999979</v>
      </c>
      <c r="B91" s="21">
        <f t="shared" si="39"/>
        <v>3.199999999999981</v>
      </c>
      <c r="C91" s="22"/>
      <c r="D91" s="20">
        <f t="shared" si="40"/>
        <v>173.79999999999745</v>
      </c>
      <c r="E91" s="21">
        <f t="shared" si="41"/>
        <v>3.6999999999999704</v>
      </c>
      <c r="F91" s="22"/>
      <c r="G91" s="20">
        <f t="shared" si="42"/>
        <v>174.299999999997</v>
      </c>
      <c r="H91" s="21">
        <f t="shared" si="43"/>
        <v>4.19999999999996</v>
      </c>
      <c r="I91" s="22"/>
      <c r="J91" s="20">
        <f t="shared" si="44"/>
        <v>174.79999999999654</v>
      </c>
      <c r="K91" s="21">
        <f t="shared" si="45"/>
        <v>4.6999999999999496</v>
      </c>
      <c r="L91" s="22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38"/>
        <v>173.3099999999979</v>
      </c>
      <c r="B92" s="24">
        <f t="shared" si="39"/>
        <v>3.209999999999981</v>
      </c>
      <c r="C92" s="25"/>
      <c r="D92" s="23">
        <f t="shared" si="40"/>
        <v>173.80999999999744</v>
      </c>
      <c r="E92" s="24">
        <f t="shared" si="41"/>
        <v>3.70999999999997</v>
      </c>
      <c r="F92" s="25"/>
      <c r="G92" s="23">
        <f t="shared" si="42"/>
        <v>174.309999999997</v>
      </c>
      <c r="H92" s="24">
        <f t="shared" si="43"/>
        <v>4.20999999999996</v>
      </c>
      <c r="I92" s="26"/>
      <c r="J92" s="23">
        <f t="shared" si="44"/>
        <v>174.80999999999653</v>
      </c>
      <c r="K92" s="24">
        <f t="shared" si="45"/>
        <v>4.709999999999949</v>
      </c>
      <c r="L92" s="26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38"/>
        <v>173.3199999999979</v>
      </c>
      <c r="B93" s="18">
        <f t="shared" si="39"/>
        <v>3.2199999999999807</v>
      </c>
      <c r="C93" s="13"/>
      <c r="D93" s="17">
        <f t="shared" si="40"/>
        <v>173.81999999999744</v>
      </c>
      <c r="E93" s="18">
        <f t="shared" si="41"/>
        <v>3.71999999999997</v>
      </c>
      <c r="F93" s="13"/>
      <c r="G93" s="17">
        <f t="shared" si="42"/>
        <v>174.31999999999698</v>
      </c>
      <c r="H93" s="18">
        <f t="shared" si="43"/>
        <v>4.21999999999996</v>
      </c>
      <c r="I93" s="13"/>
      <c r="J93" s="17">
        <f t="shared" si="44"/>
        <v>174.81999999999653</v>
      </c>
      <c r="K93" s="18">
        <f t="shared" si="45"/>
        <v>4.719999999999949</v>
      </c>
      <c r="L93" s="1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t="shared" si="38"/>
        <v>173.32999999999788</v>
      </c>
      <c r="B94" s="18">
        <f t="shared" si="39"/>
        <v>3.2299999999999804</v>
      </c>
      <c r="C94" s="13"/>
      <c r="D94" s="17">
        <f t="shared" si="40"/>
        <v>173.82999999999743</v>
      </c>
      <c r="E94" s="18">
        <f t="shared" si="41"/>
        <v>3.72999999999997</v>
      </c>
      <c r="F94" s="13"/>
      <c r="G94" s="17">
        <f t="shared" si="42"/>
        <v>174.32999999999697</v>
      </c>
      <c r="H94" s="18">
        <f t="shared" si="43"/>
        <v>4.22999999999996</v>
      </c>
      <c r="I94" s="13"/>
      <c r="J94" s="17">
        <f t="shared" si="44"/>
        <v>174.82999999999652</v>
      </c>
      <c r="K94" s="18">
        <f t="shared" si="45"/>
        <v>4.729999999999949</v>
      </c>
      <c r="L94" s="1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38"/>
        <v>173.33999999999787</v>
      </c>
      <c r="B95" s="18">
        <f t="shared" si="39"/>
        <v>3.2399999999999802</v>
      </c>
      <c r="C95" s="13"/>
      <c r="D95" s="17">
        <f t="shared" si="40"/>
        <v>173.83999999999742</v>
      </c>
      <c r="E95" s="18">
        <f t="shared" si="41"/>
        <v>3.7399999999999696</v>
      </c>
      <c r="F95" s="13"/>
      <c r="G95" s="17">
        <f t="shared" si="42"/>
        <v>174.33999999999696</v>
      </c>
      <c r="H95" s="18">
        <f t="shared" si="43"/>
        <v>4.239999999999959</v>
      </c>
      <c r="I95" s="13"/>
      <c r="J95" s="17">
        <f t="shared" si="44"/>
        <v>174.8399999999965</v>
      </c>
      <c r="K95" s="18">
        <f t="shared" si="45"/>
        <v>4.739999999999949</v>
      </c>
      <c r="L95" s="1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38"/>
        <v>173.34999999999786</v>
      </c>
      <c r="B96" s="18">
        <f t="shared" si="39"/>
        <v>3.24999999999998</v>
      </c>
      <c r="C96" s="13"/>
      <c r="D96" s="17">
        <f t="shared" si="40"/>
        <v>173.8499999999974</v>
      </c>
      <c r="E96" s="18">
        <f t="shared" si="41"/>
        <v>3.7499999999999694</v>
      </c>
      <c r="F96" s="13"/>
      <c r="G96" s="17">
        <f t="shared" si="42"/>
        <v>174.34999999999695</v>
      </c>
      <c r="H96" s="18">
        <f t="shared" si="43"/>
        <v>4.249999999999959</v>
      </c>
      <c r="I96" s="13"/>
      <c r="J96" s="17">
        <f t="shared" si="44"/>
        <v>174.8499999999965</v>
      </c>
      <c r="K96" s="18">
        <f t="shared" si="45"/>
        <v>4.7499999999999485</v>
      </c>
      <c r="L96" s="1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38"/>
        <v>173.35999999999785</v>
      </c>
      <c r="B97" s="18">
        <f t="shared" si="39"/>
        <v>3.25999999999998</v>
      </c>
      <c r="C97" s="13"/>
      <c r="D97" s="17">
        <f t="shared" si="40"/>
        <v>173.8599999999974</v>
      </c>
      <c r="E97" s="18">
        <f t="shared" si="41"/>
        <v>3.759999999999969</v>
      </c>
      <c r="F97" s="13"/>
      <c r="G97" s="17">
        <f t="shared" si="42"/>
        <v>174.35999999999694</v>
      </c>
      <c r="H97" s="18">
        <f t="shared" si="43"/>
        <v>4.259999999999959</v>
      </c>
      <c r="I97" s="13"/>
      <c r="J97" s="17">
        <f t="shared" si="44"/>
        <v>174.8599999999965</v>
      </c>
      <c r="K97" s="18">
        <f t="shared" si="45"/>
        <v>4.759999999999948</v>
      </c>
      <c r="L97" s="1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38"/>
        <v>173.36999999999784</v>
      </c>
      <c r="B98" s="18">
        <f t="shared" si="39"/>
        <v>3.2699999999999796</v>
      </c>
      <c r="C98" s="13"/>
      <c r="D98" s="17">
        <f t="shared" si="40"/>
        <v>173.8699999999974</v>
      </c>
      <c r="E98" s="18">
        <f t="shared" si="41"/>
        <v>3.769999999999969</v>
      </c>
      <c r="F98" s="13"/>
      <c r="G98" s="17">
        <f t="shared" si="42"/>
        <v>174.36999999999694</v>
      </c>
      <c r="H98" s="18">
        <f t="shared" si="43"/>
        <v>4.269999999999959</v>
      </c>
      <c r="I98" s="13"/>
      <c r="J98" s="17">
        <f t="shared" si="44"/>
        <v>174.86999999999648</v>
      </c>
      <c r="K98" s="18">
        <f t="shared" si="45"/>
        <v>4.769999999999948</v>
      </c>
      <c r="L98" s="1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38"/>
        <v>173.37999999999784</v>
      </c>
      <c r="B99" s="18">
        <f t="shared" si="39"/>
        <v>3.2799999999999794</v>
      </c>
      <c r="C99" s="13"/>
      <c r="D99" s="17">
        <f t="shared" si="40"/>
        <v>173.87999999999738</v>
      </c>
      <c r="E99" s="18">
        <f t="shared" si="41"/>
        <v>3.7799999999999687</v>
      </c>
      <c r="F99" s="13"/>
      <c r="G99" s="17">
        <f t="shared" si="42"/>
        <v>174.37999999999693</v>
      </c>
      <c r="H99" s="18">
        <f t="shared" si="43"/>
        <v>4.2799999999999585</v>
      </c>
      <c r="I99" s="13"/>
      <c r="J99" s="17">
        <f t="shared" si="44"/>
        <v>174.87999999999647</v>
      </c>
      <c r="K99" s="18">
        <f t="shared" si="45"/>
        <v>4.779999999999948</v>
      </c>
      <c r="L99" s="1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38"/>
        <v>173.38999999999783</v>
      </c>
      <c r="B100" s="18">
        <f t="shared" si="39"/>
        <v>3.289999999999979</v>
      </c>
      <c r="C100" s="13"/>
      <c r="D100" s="17">
        <f t="shared" si="40"/>
        <v>173.88999999999737</v>
      </c>
      <c r="E100" s="18">
        <f t="shared" si="41"/>
        <v>3.7899999999999685</v>
      </c>
      <c r="F100" s="13"/>
      <c r="G100" s="17">
        <f t="shared" si="42"/>
        <v>174.38999999999692</v>
      </c>
      <c r="H100" s="18">
        <f t="shared" si="43"/>
        <v>4.289999999999958</v>
      </c>
      <c r="I100" s="13"/>
      <c r="J100" s="17">
        <f t="shared" si="44"/>
        <v>174.88999999999646</v>
      </c>
      <c r="K100" s="18">
        <f t="shared" si="45"/>
        <v>4.789999999999948</v>
      </c>
      <c r="L100" s="1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38"/>
        <v>173.39999999999782</v>
      </c>
      <c r="B101" s="21">
        <f t="shared" si="39"/>
        <v>3.299999999999979</v>
      </c>
      <c r="C101" s="22"/>
      <c r="D101" s="20">
        <f t="shared" si="40"/>
        <v>173.89999999999736</v>
      </c>
      <c r="E101" s="21">
        <f t="shared" si="41"/>
        <v>3.7999999999999683</v>
      </c>
      <c r="F101" s="22"/>
      <c r="G101" s="20">
        <f t="shared" si="42"/>
        <v>174.3999999999969</v>
      </c>
      <c r="H101" s="21">
        <f t="shared" si="43"/>
        <v>4.299999999999958</v>
      </c>
      <c r="I101" s="22"/>
      <c r="J101" s="20">
        <f t="shared" si="44"/>
        <v>174.89999999999645</v>
      </c>
      <c r="K101" s="21">
        <f t="shared" si="45"/>
        <v>4.799999999999947</v>
      </c>
      <c r="L101" s="22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38"/>
        <v>173.4099999999978</v>
      </c>
      <c r="B102" s="24">
        <f t="shared" si="39"/>
        <v>3.3099999999999787</v>
      </c>
      <c r="C102" s="25"/>
      <c r="D102" s="23">
        <f t="shared" si="40"/>
        <v>173.90999999999735</v>
      </c>
      <c r="E102" s="24">
        <f t="shared" si="41"/>
        <v>3.809999999999968</v>
      </c>
      <c r="F102" s="25"/>
      <c r="G102" s="23">
        <f t="shared" si="42"/>
        <v>174.4099999999969</v>
      </c>
      <c r="H102" s="24">
        <f t="shared" si="43"/>
        <v>4.309999999999958</v>
      </c>
      <c r="I102" s="26"/>
      <c r="J102" s="23">
        <f t="shared" si="44"/>
        <v>174.90999999999644</v>
      </c>
      <c r="K102" s="24">
        <f t="shared" si="45"/>
        <v>4.809999999999947</v>
      </c>
      <c r="L102" s="26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38"/>
        <v>173.4199999999978</v>
      </c>
      <c r="B103" s="18">
        <f t="shared" si="39"/>
        <v>3.3199999999999785</v>
      </c>
      <c r="C103" s="13"/>
      <c r="D103" s="17">
        <f t="shared" si="40"/>
        <v>173.91999999999734</v>
      </c>
      <c r="E103" s="18">
        <f t="shared" si="41"/>
        <v>3.819999999999968</v>
      </c>
      <c r="F103" s="13"/>
      <c r="G103" s="17">
        <f t="shared" si="42"/>
        <v>174.4199999999969</v>
      </c>
      <c r="H103" s="18">
        <f t="shared" si="43"/>
        <v>4.319999999999958</v>
      </c>
      <c r="I103" s="13"/>
      <c r="J103" s="17">
        <f t="shared" si="44"/>
        <v>174.91999999999643</v>
      </c>
      <c r="K103" s="18">
        <f t="shared" si="45"/>
        <v>4.819999999999947</v>
      </c>
      <c r="L103" s="1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38"/>
        <v>173.4299999999978</v>
      </c>
      <c r="B104" s="18">
        <f t="shared" si="39"/>
        <v>3.3299999999999783</v>
      </c>
      <c r="C104" s="13"/>
      <c r="D104" s="17">
        <f t="shared" si="40"/>
        <v>173.92999999999734</v>
      </c>
      <c r="E104" s="18">
        <f t="shared" si="41"/>
        <v>3.8299999999999677</v>
      </c>
      <c r="F104" s="13"/>
      <c r="G104" s="17">
        <f t="shared" si="42"/>
        <v>174.42999999999688</v>
      </c>
      <c r="H104" s="18">
        <f t="shared" si="43"/>
        <v>4.329999999999957</v>
      </c>
      <c r="I104" s="13"/>
      <c r="J104" s="17">
        <f t="shared" si="44"/>
        <v>174.92999999999643</v>
      </c>
      <c r="K104" s="18">
        <f t="shared" si="45"/>
        <v>4.829999999999947</v>
      </c>
      <c r="L104" s="13"/>
      <c r="M104" s="15"/>
      <c r="N104" s="3"/>
    </row>
    <row r="105" spans="1:14" ht="16.5" customHeight="1">
      <c r="A105" s="17">
        <f t="shared" si="38"/>
        <v>173.43999999999778</v>
      </c>
      <c r="B105" s="18">
        <f t="shared" si="39"/>
        <v>3.339999999999978</v>
      </c>
      <c r="C105" s="13"/>
      <c r="D105" s="17">
        <f t="shared" si="40"/>
        <v>173.93999999999733</v>
      </c>
      <c r="E105" s="18">
        <f t="shared" si="41"/>
        <v>3.8399999999999674</v>
      </c>
      <c r="F105" s="13"/>
      <c r="G105" s="17">
        <f t="shared" si="42"/>
        <v>174.43999999999687</v>
      </c>
      <c r="H105" s="18">
        <f t="shared" si="43"/>
        <v>4.339999999999957</v>
      </c>
      <c r="I105" s="13"/>
      <c r="J105" s="17">
        <f t="shared" si="44"/>
        <v>174.93999999999642</v>
      </c>
      <c r="K105" s="18">
        <f t="shared" si="45"/>
        <v>4.839999999999947</v>
      </c>
      <c r="L105" s="13"/>
      <c r="M105" s="15"/>
      <c r="N105" s="3"/>
    </row>
    <row r="106" spans="1:14" ht="16.5" customHeight="1">
      <c r="A106" s="17">
        <f t="shared" si="38"/>
        <v>173.44999999999777</v>
      </c>
      <c r="B106" s="18">
        <f t="shared" si="39"/>
        <v>3.349999999999978</v>
      </c>
      <c r="C106" s="13"/>
      <c r="D106" s="17">
        <f t="shared" si="40"/>
        <v>173.94999999999732</v>
      </c>
      <c r="E106" s="18">
        <f t="shared" si="41"/>
        <v>3.8499999999999672</v>
      </c>
      <c r="F106" s="13"/>
      <c r="G106" s="17">
        <f t="shared" si="42"/>
        <v>174.44999999999686</v>
      </c>
      <c r="H106" s="18">
        <f t="shared" si="43"/>
        <v>4.349999999999957</v>
      </c>
      <c r="I106" s="13"/>
      <c r="J106" s="17">
        <f t="shared" si="44"/>
        <v>174.9499999999964</v>
      </c>
      <c r="K106" s="18">
        <f t="shared" si="45"/>
        <v>4.849999999999946</v>
      </c>
      <c r="L106" s="13"/>
      <c r="M106" s="15"/>
      <c r="N106" s="3"/>
    </row>
    <row r="107" spans="1:14" ht="16.5" customHeight="1">
      <c r="A107" s="17">
        <f t="shared" si="38"/>
        <v>173.45999999999776</v>
      </c>
      <c r="B107" s="18">
        <f t="shared" si="39"/>
        <v>3.3599999999999777</v>
      </c>
      <c r="C107" s="13"/>
      <c r="D107" s="17">
        <f t="shared" si="40"/>
        <v>173.9599999999973</v>
      </c>
      <c r="E107" s="18">
        <f t="shared" si="41"/>
        <v>3.859999999999967</v>
      </c>
      <c r="F107" s="13"/>
      <c r="G107" s="17">
        <f t="shared" si="42"/>
        <v>174.45999999999685</v>
      </c>
      <c r="H107" s="18">
        <f t="shared" si="43"/>
        <v>4.359999999999957</v>
      </c>
      <c r="I107" s="13"/>
      <c r="J107" s="17">
        <f t="shared" si="44"/>
        <v>174.9599999999964</v>
      </c>
      <c r="K107" s="18">
        <f t="shared" si="45"/>
        <v>4.859999999999946</v>
      </c>
      <c r="L107" s="13"/>
      <c r="M107" s="15"/>
      <c r="N107" s="3"/>
    </row>
    <row r="108" spans="1:14" ht="16.5" customHeight="1">
      <c r="A108" s="17">
        <f t="shared" si="38"/>
        <v>173.46999999999775</v>
      </c>
      <c r="B108" s="18">
        <f t="shared" si="39"/>
        <v>3.3699999999999775</v>
      </c>
      <c r="C108" s="13"/>
      <c r="D108" s="17">
        <f t="shared" si="40"/>
        <v>173.9699999999973</v>
      </c>
      <c r="E108" s="18">
        <f t="shared" si="41"/>
        <v>3.869999999999967</v>
      </c>
      <c r="F108" s="13"/>
      <c r="G108" s="17">
        <f t="shared" si="42"/>
        <v>174.46999999999684</v>
      </c>
      <c r="H108" s="18">
        <f t="shared" si="43"/>
        <v>4.369999999999957</v>
      </c>
      <c r="I108" s="13"/>
      <c r="J108" s="17">
        <f t="shared" si="44"/>
        <v>174.9699999999964</v>
      </c>
      <c r="K108" s="18">
        <f t="shared" si="45"/>
        <v>4.869999999999946</v>
      </c>
      <c r="L108" s="13"/>
      <c r="M108" s="15"/>
      <c r="N108" s="3"/>
    </row>
    <row r="109" spans="1:20" ht="16.5" customHeight="1">
      <c r="A109" s="17">
        <f t="shared" si="38"/>
        <v>173.47999999999774</v>
      </c>
      <c r="B109" s="18">
        <f t="shared" si="39"/>
        <v>3.3799999999999772</v>
      </c>
      <c r="C109" s="13"/>
      <c r="D109" s="17">
        <f t="shared" si="40"/>
        <v>173.9799999999973</v>
      </c>
      <c r="E109" s="18">
        <f t="shared" si="41"/>
        <v>3.8799999999999666</v>
      </c>
      <c r="F109" s="13"/>
      <c r="G109" s="17">
        <f t="shared" si="42"/>
        <v>174.47999999999683</v>
      </c>
      <c r="H109" s="18">
        <f t="shared" si="43"/>
        <v>4.379999999999956</v>
      </c>
      <c r="I109" s="13"/>
      <c r="J109" s="17">
        <f t="shared" si="44"/>
        <v>174.97999999999638</v>
      </c>
      <c r="K109" s="18">
        <f t="shared" si="45"/>
        <v>4.879999999999946</v>
      </c>
      <c r="L109" s="1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9">
        <f t="shared" si="38"/>
        <v>173.48999999999774</v>
      </c>
      <c r="B110" s="30">
        <f t="shared" si="39"/>
        <v>3.389999999999977</v>
      </c>
      <c r="C110" s="22"/>
      <c r="D110" s="29">
        <f t="shared" si="40"/>
        <v>173.98999999999728</v>
      </c>
      <c r="E110" s="30">
        <f t="shared" si="41"/>
        <v>3.8899999999999664</v>
      </c>
      <c r="F110" s="22"/>
      <c r="G110" s="29">
        <f t="shared" si="42"/>
        <v>174.48999999999683</v>
      </c>
      <c r="H110" s="30">
        <f t="shared" si="43"/>
        <v>4.389999999999956</v>
      </c>
      <c r="I110" s="22"/>
      <c r="J110" s="29">
        <f t="shared" si="44"/>
        <v>174.98999999999637</v>
      </c>
      <c r="K110" s="30">
        <f t="shared" si="45"/>
        <v>4.8899999999999455</v>
      </c>
      <c r="L110" s="22"/>
      <c r="M110" s="15"/>
      <c r="N110" s="34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2"/>
      <c r="D117" s="33"/>
      <c r="E117" s="33"/>
      <c r="F117" s="32"/>
      <c r="G117" s="33"/>
      <c r="H117" s="33"/>
      <c r="I117" s="32"/>
      <c r="J117" s="33"/>
      <c r="K117" s="33"/>
      <c r="L117" s="32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2"/>
      <c r="D118" s="33"/>
      <c r="E118" s="33"/>
      <c r="F118" s="32"/>
      <c r="G118" s="33"/>
      <c r="H118" s="33"/>
      <c r="I118" s="32"/>
      <c r="J118" s="33"/>
      <c r="K118" s="33"/>
      <c r="L118" s="32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2"/>
      <c r="D119" s="33"/>
      <c r="E119" s="33"/>
      <c r="F119" s="32"/>
      <c r="G119" s="33"/>
      <c r="H119" s="33"/>
      <c r="I119" s="32"/>
      <c r="J119" s="33"/>
      <c r="K119" s="33"/>
      <c r="L119" s="32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2"/>
      <c r="D120" s="33"/>
      <c r="E120" s="33"/>
      <c r="F120" s="32"/>
      <c r="G120" s="33"/>
      <c r="H120" s="33"/>
      <c r="I120" s="32"/>
      <c r="J120" s="33"/>
      <c r="K120" s="33"/>
      <c r="L120" s="32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2"/>
      <c r="D121" s="33"/>
      <c r="E121" s="33"/>
      <c r="F121" s="32"/>
      <c r="G121" s="33"/>
      <c r="H121" s="33"/>
      <c r="I121" s="32"/>
      <c r="J121" s="33"/>
      <c r="K121" s="33"/>
      <c r="L121" s="32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2"/>
      <c r="D122" s="33"/>
      <c r="E122" s="33"/>
      <c r="F122" s="32"/>
      <c r="G122" s="33"/>
      <c r="H122" s="33"/>
      <c r="I122" s="32"/>
      <c r="J122" s="33"/>
      <c r="K122" s="33"/>
      <c r="L122" s="32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2"/>
      <c r="D123" s="33"/>
      <c r="E123" s="33"/>
      <c r="F123" s="32"/>
      <c r="G123" s="33"/>
      <c r="H123" s="33"/>
      <c r="I123" s="32"/>
      <c r="J123" s="33"/>
      <c r="K123" s="33"/>
      <c r="L123" s="32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2"/>
      <c r="D124" s="33"/>
      <c r="E124" s="33"/>
      <c r="F124" s="32"/>
      <c r="G124" s="33"/>
      <c r="H124" s="33"/>
      <c r="I124" s="32"/>
      <c r="J124" s="33"/>
      <c r="K124" s="33"/>
      <c r="L124" s="32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2"/>
      <c r="D125" s="33"/>
      <c r="E125" s="33"/>
      <c r="F125" s="32"/>
      <c r="G125" s="33"/>
      <c r="H125" s="33"/>
      <c r="I125" s="32"/>
      <c r="J125" s="33"/>
      <c r="K125" s="33"/>
      <c r="L125" s="32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2"/>
      <c r="D127" s="33"/>
      <c r="E127" s="33"/>
      <c r="F127" s="32"/>
      <c r="G127" s="33"/>
      <c r="H127" s="33"/>
      <c r="I127" s="32"/>
      <c r="J127" s="33"/>
      <c r="K127" s="33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2"/>
      <c r="D128" s="33"/>
      <c r="E128" s="33"/>
      <c r="F128" s="32"/>
      <c r="G128" s="33"/>
      <c r="H128" s="33"/>
      <c r="I128" s="32"/>
      <c r="J128" s="33"/>
      <c r="K128" s="33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2"/>
      <c r="D129" s="33"/>
      <c r="E129" s="33"/>
      <c r="F129" s="32"/>
      <c r="G129" s="33"/>
      <c r="H129" s="33"/>
      <c r="I129" s="32"/>
      <c r="J129" s="33"/>
      <c r="K129" s="33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2"/>
      <c r="D130" s="33"/>
      <c r="E130" s="33"/>
      <c r="F130" s="32"/>
      <c r="G130" s="33"/>
      <c r="H130" s="33"/>
      <c r="I130" s="32"/>
      <c r="J130" s="33"/>
      <c r="K130" s="33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2"/>
      <c r="D131" s="33"/>
      <c r="E131" s="33"/>
      <c r="F131" s="32"/>
      <c r="G131" s="33"/>
      <c r="H131" s="33"/>
      <c r="I131" s="32"/>
      <c r="J131" s="33"/>
      <c r="K131" s="33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2"/>
      <c r="D132" s="33"/>
      <c r="E132" s="33"/>
      <c r="F132" s="32"/>
      <c r="G132" s="33"/>
      <c r="H132" s="33"/>
      <c r="I132" s="32"/>
      <c r="J132" s="33"/>
      <c r="K132" s="33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2"/>
      <c r="D133" s="33"/>
      <c r="E133" s="33"/>
      <c r="F133" s="32"/>
      <c r="G133" s="33"/>
      <c r="H133" s="33"/>
      <c r="I133" s="32"/>
      <c r="J133" s="33"/>
      <c r="K133" s="33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2"/>
      <c r="D134" s="33"/>
      <c r="E134" s="33"/>
      <c r="F134" s="32"/>
      <c r="G134" s="33"/>
      <c r="H134" s="33"/>
      <c r="I134" s="32"/>
      <c r="J134" s="33"/>
      <c r="K134" s="33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2"/>
      <c r="D135" s="33"/>
      <c r="E135" s="33"/>
      <c r="F135" s="32"/>
      <c r="G135" s="33"/>
      <c r="H135" s="33"/>
      <c r="I135" s="32"/>
      <c r="J135" s="33"/>
      <c r="K135" s="33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2"/>
      <c r="D138" s="33"/>
      <c r="E138" s="33"/>
      <c r="F138" s="32"/>
      <c r="G138" s="33"/>
      <c r="H138" s="33"/>
      <c r="I138" s="32"/>
      <c r="J138" s="33"/>
      <c r="K138" s="33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2"/>
      <c r="D139" s="33"/>
      <c r="E139" s="33"/>
      <c r="F139" s="32"/>
      <c r="G139" s="33"/>
      <c r="H139" s="33"/>
      <c r="I139" s="32"/>
      <c r="J139" s="33"/>
      <c r="K139" s="33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2"/>
      <c r="D140" s="33"/>
      <c r="E140" s="33"/>
      <c r="F140" s="32"/>
      <c r="G140" s="33"/>
      <c r="H140" s="33"/>
      <c r="I140" s="32"/>
      <c r="J140" s="33"/>
      <c r="K140" s="33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2"/>
      <c r="D141" s="33"/>
      <c r="E141" s="33"/>
      <c r="F141" s="32"/>
      <c r="G141" s="33"/>
      <c r="H141" s="33"/>
      <c r="I141" s="32"/>
      <c r="J141" s="33"/>
      <c r="K141" s="33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2"/>
      <c r="D142" s="33"/>
      <c r="E142" s="33"/>
      <c r="F142" s="32"/>
      <c r="G142" s="33"/>
      <c r="H142" s="33"/>
      <c r="I142" s="32"/>
      <c r="J142" s="33"/>
      <c r="K142" s="33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2"/>
      <c r="D143" s="33"/>
      <c r="E143" s="33"/>
      <c r="F143" s="32"/>
      <c r="G143" s="33"/>
      <c r="H143" s="33"/>
      <c r="I143" s="32"/>
      <c r="J143" s="33"/>
      <c r="K143" s="33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2"/>
      <c r="D144" s="33"/>
      <c r="E144" s="33"/>
      <c r="F144" s="32"/>
      <c r="G144" s="33"/>
      <c r="H144" s="33"/>
      <c r="I144" s="32"/>
      <c r="J144" s="33"/>
      <c r="K144" s="33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2"/>
      <c r="D145" s="33"/>
      <c r="E145" s="33"/>
      <c r="F145" s="32"/>
      <c r="G145" s="33"/>
      <c r="H145" s="33"/>
      <c r="I145" s="32"/>
      <c r="J145" s="33"/>
      <c r="K145" s="33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2"/>
      <c r="D147" s="33"/>
      <c r="E147" s="33"/>
      <c r="F147" s="32"/>
      <c r="G147" s="33"/>
      <c r="H147" s="33"/>
      <c r="I147" s="32"/>
      <c r="J147" s="33"/>
      <c r="K147" s="33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2"/>
      <c r="D148" s="33"/>
      <c r="E148" s="33"/>
      <c r="F148" s="32"/>
      <c r="G148" s="33"/>
      <c r="H148" s="33"/>
      <c r="I148" s="32"/>
      <c r="J148" s="33"/>
      <c r="K148" s="33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2"/>
      <c r="D149" s="33"/>
      <c r="E149" s="33"/>
      <c r="F149" s="32"/>
      <c r="G149" s="33"/>
      <c r="H149" s="33"/>
      <c r="I149" s="32"/>
      <c r="J149" s="33"/>
      <c r="K149" s="33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2"/>
      <c r="D150" s="33"/>
      <c r="E150" s="33"/>
      <c r="F150" s="32"/>
      <c r="G150" s="33"/>
      <c r="H150" s="33"/>
      <c r="I150" s="32"/>
      <c r="J150" s="33"/>
      <c r="K150" s="33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2"/>
      <c r="D151" s="33"/>
      <c r="E151" s="33"/>
      <c r="F151" s="32"/>
      <c r="G151" s="33"/>
      <c r="H151" s="33"/>
      <c r="I151" s="32"/>
      <c r="J151" s="33"/>
      <c r="K151" s="33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2"/>
      <c r="D152" s="33"/>
      <c r="E152" s="33"/>
      <c r="F152" s="32"/>
      <c r="G152" s="33"/>
      <c r="H152" s="33"/>
      <c r="I152" s="32"/>
      <c r="J152" s="33"/>
      <c r="K152" s="33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2"/>
      <c r="D153" s="33"/>
      <c r="E153" s="33"/>
      <c r="F153" s="32"/>
      <c r="G153" s="33"/>
      <c r="H153" s="33"/>
      <c r="I153" s="32"/>
      <c r="J153" s="33"/>
      <c r="K153" s="33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2"/>
      <c r="D154" s="33"/>
      <c r="E154" s="33"/>
      <c r="F154" s="32"/>
      <c r="G154" s="33"/>
      <c r="H154" s="33"/>
      <c r="I154" s="32"/>
      <c r="J154" s="33"/>
      <c r="K154" s="33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2"/>
      <c r="D155" s="33"/>
      <c r="E155" s="33"/>
      <c r="F155" s="32"/>
      <c r="G155" s="33"/>
      <c r="H155" s="33"/>
      <c r="I155" s="32"/>
      <c r="J155" s="33"/>
      <c r="K155" s="33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2"/>
      <c r="D157" s="33"/>
      <c r="E157" s="33"/>
      <c r="F157" s="32"/>
      <c r="G157" s="33"/>
      <c r="H157" s="33"/>
      <c r="I157" s="32"/>
      <c r="J157" s="33"/>
      <c r="K157" s="33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2"/>
      <c r="D158" s="33"/>
      <c r="E158" s="33"/>
      <c r="F158" s="32"/>
      <c r="G158" s="33"/>
      <c r="H158" s="33"/>
      <c r="I158" s="32"/>
      <c r="J158" s="33"/>
      <c r="K158" s="33"/>
      <c r="L158" s="32"/>
      <c r="M158" s="4"/>
      <c r="N158" s="3"/>
    </row>
    <row r="159" spans="1:14" ht="16.5" customHeight="1">
      <c r="A159" s="33"/>
      <c r="B159" s="33"/>
      <c r="C159" s="32"/>
      <c r="D159" s="33"/>
      <c r="E159" s="33"/>
      <c r="F159" s="32"/>
      <c r="G159" s="33"/>
      <c r="H159" s="33"/>
      <c r="I159" s="32"/>
      <c r="J159" s="33"/>
      <c r="K159" s="33"/>
      <c r="L159" s="32"/>
      <c r="M159" s="4"/>
      <c r="N159" s="3"/>
    </row>
    <row r="160" spans="1:14" ht="16.5" customHeight="1">
      <c r="A160" s="33"/>
      <c r="B160" s="33"/>
      <c r="C160" s="32"/>
      <c r="D160" s="33"/>
      <c r="E160" s="33"/>
      <c r="F160" s="32"/>
      <c r="G160" s="33"/>
      <c r="H160" s="33"/>
      <c r="I160" s="32"/>
      <c r="J160" s="33"/>
      <c r="K160" s="33"/>
      <c r="L160" s="32"/>
      <c r="M160" s="4"/>
      <c r="N160" s="3"/>
    </row>
    <row r="161" spans="1:14" ht="16.5" customHeight="1">
      <c r="A161" s="33"/>
      <c r="B161" s="33"/>
      <c r="C161" s="32"/>
      <c r="D161" s="33"/>
      <c r="E161" s="33"/>
      <c r="F161" s="32"/>
      <c r="G161" s="33"/>
      <c r="H161" s="33"/>
      <c r="I161" s="32"/>
      <c r="J161" s="33"/>
      <c r="K161" s="33"/>
      <c r="L161" s="32"/>
      <c r="M161" s="4"/>
      <c r="N161" s="3"/>
    </row>
    <row r="162" spans="1:14" ht="16.5" customHeight="1">
      <c r="A162" s="33"/>
      <c r="B162" s="33"/>
      <c r="C162" s="32"/>
      <c r="D162" s="33"/>
      <c r="E162" s="33"/>
      <c r="F162" s="32"/>
      <c r="G162" s="33"/>
      <c r="H162" s="33"/>
      <c r="I162" s="32"/>
      <c r="J162" s="33"/>
      <c r="K162" s="33"/>
      <c r="L162" s="32"/>
      <c r="M162" s="4"/>
      <c r="N162" s="3"/>
    </row>
    <row r="163" spans="1:14" ht="16.5" customHeight="1">
      <c r="A163" s="33"/>
      <c r="B163" s="33"/>
      <c r="C163" s="32"/>
      <c r="D163" s="33"/>
      <c r="E163" s="33"/>
      <c r="F163" s="32"/>
      <c r="G163" s="33"/>
      <c r="H163" s="33"/>
      <c r="I163" s="32"/>
      <c r="J163" s="33"/>
      <c r="K163" s="33"/>
      <c r="L163" s="32"/>
      <c r="M163" s="4"/>
      <c r="N163" s="3"/>
    </row>
    <row r="164" spans="1:14" ht="16.5" customHeight="1">
      <c r="A164" s="33"/>
      <c r="B164" s="33"/>
      <c r="C164" s="32"/>
      <c r="D164" s="33"/>
      <c r="E164" s="33"/>
      <c r="F164" s="32"/>
      <c r="G164" s="33"/>
      <c r="H164" s="33"/>
      <c r="I164" s="32"/>
      <c r="J164" s="33"/>
      <c r="K164" s="33"/>
      <c r="L164" s="32"/>
      <c r="M164" s="4"/>
      <c r="N164" s="3"/>
    </row>
    <row r="165" spans="1:14" ht="16.5" customHeight="1">
      <c r="A165" s="33"/>
      <c r="B165" s="33"/>
      <c r="C165" s="32"/>
      <c r="D165" s="33"/>
      <c r="E165" s="33"/>
      <c r="F165" s="32"/>
      <c r="G165" s="33"/>
      <c r="H165" s="33"/>
      <c r="I165" s="32"/>
      <c r="J165" s="33"/>
      <c r="K165" s="33"/>
      <c r="L165" s="32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4"/>
      <c r="N166" s="34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4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4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6"/>
      <c r="N169" s="34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6"/>
      <c r="N170" s="34"/>
    </row>
    <row r="171" spans="1:14" ht="16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6"/>
      <c r="N171" s="34"/>
    </row>
    <row r="172" spans="1:14" ht="16.5" customHeight="1">
      <c r="A172" s="33"/>
      <c r="B172" s="33"/>
      <c r="C172" s="32"/>
      <c r="D172" s="33"/>
      <c r="E172" s="33"/>
      <c r="F172" s="32"/>
      <c r="G172" s="33"/>
      <c r="H172" s="33"/>
      <c r="I172" s="32"/>
      <c r="J172" s="33"/>
      <c r="K172" s="33"/>
      <c r="L172" s="32"/>
      <c r="M172" s="36"/>
      <c r="N172" s="34"/>
    </row>
    <row r="173" spans="1:14" ht="16.5" customHeight="1">
      <c r="A173" s="33"/>
      <c r="B173" s="33"/>
      <c r="C173" s="32"/>
      <c r="D173" s="33"/>
      <c r="E173" s="33"/>
      <c r="F173" s="32"/>
      <c r="G173" s="33"/>
      <c r="H173" s="33"/>
      <c r="I173" s="32"/>
      <c r="J173" s="33"/>
      <c r="K173" s="33"/>
      <c r="L173" s="32"/>
      <c r="M173" s="36"/>
      <c r="N173" s="34"/>
    </row>
    <row r="174" spans="1:14" ht="16.5" customHeight="1">
      <c r="A174" s="33"/>
      <c r="B174" s="33"/>
      <c r="C174" s="32"/>
      <c r="D174" s="33"/>
      <c r="E174" s="33"/>
      <c r="F174" s="32"/>
      <c r="G174" s="33"/>
      <c r="H174" s="33"/>
      <c r="I174" s="32"/>
      <c r="J174" s="33"/>
      <c r="K174" s="33"/>
      <c r="L174" s="32"/>
      <c r="M174" s="36"/>
      <c r="N174" s="34"/>
    </row>
    <row r="175" spans="1:14" ht="16.5" customHeight="1">
      <c r="A175" s="33"/>
      <c r="B175" s="33"/>
      <c r="C175" s="32"/>
      <c r="D175" s="33"/>
      <c r="E175" s="33"/>
      <c r="F175" s="32"/>
      <c r="G175" s="33"/>
      <c r="H175" s="33"/>
      <c r="I175" s="32"/>
      <c r="J175" s="33"/>
      <c r="K175" s="33"/>
      <c r="L175" s="32"/>
      <c r="M175" s="36"/>
      <c r="N175" s="34"/>
    </row>
    <row r="176" spans="1:14" ht="16.5" customHeight="1">
      <c r="A176" s="33"/>
      <c r="B176" s="33"/>
      <c r="C176" s="32"/>
      <c r="D176" s="33"/>
      <c r="E176" s="33"/>
      <c r="F176" s="32"/>
      <c r="G176" s="33"/>
      <c r="H176" s="33"/>
      <c r="I176" s="32"/>
      <c r="J176" s="33"/>
      <c r="K176" s="33"/>
      <c r="L176" s="32"/>
      <c r="M176" s="36"/>
      <c r="N176" s="34"/>
    </row>
    <row r="177" spans="1:14" ht="16.5" customHeight="1">
      <c r="A177" s="33"/>
      <c r="B177" s="33"/>
      <c r="C177" s="32"/>
      <c r="D177" s="33"/>
      <c r="E177" s="33"/>
      <c r="F177" s="32"/>
      <c r="G177" s="33"/>
      <c r="H177" s="33"/>
      <c r="I177" s="32"/>
      <c r="J177" s="33"/>
      <c r="K177" s="33"/>
      <c r="L177" s="32"/>
      <c r="M177" s="36"/>
      <c r="N177" s="34"/>
    </row>
    <row r="178" spans="1:14" ht="16.5" customHeight="1">
      <c r="A178" s="33"/>
      <c r="B178" s="33"/>
      <c r="C178" s="32"/>
      <c r="D178" s="33"/>
      <c r="E178" s="33"/>
      <c r="F178" s="32"/>
      <c r="G178" s="33"/>
      <c r="H178" s="33"/>
      <c r="I178" s="32"/>
      <c r="J178" s="33"/>
      <c r="K178" s="33"/>
      <c r="L178" s="32"/>
      <c r="M178" s="36"/>
      <c r="N178" s="34"/>
    </row>
    <row r="179" spans="1:14" ht="16.5" customHeight="1">
      <c r="A179" s="33"/>
      <c r="B179" s="33"/>
      <c r="C179" s="32"/>
      <c r="D179" s="33"/>
      <c r="E179" s="33"/>
      <c r="F179" s="32"/>
      <c r="G179" s="33"/>
      <c r="H179" s="33"/>
      <c r="I179" s="32"/>
      <c r="J179" s="33"/>
      <c r="K179" s="33"/>
      <c r="L179" s="32"/>
      <c r="M179" s="36"/>
      <c r="N179" s="34"/>
    </row>
    <row r="180" spans="1:14" ht="16.5" customHeight="1">
      <c r="A180" s="33"/>
      <c r="B180" s="33"/>
      <c r="C180" s="32"/>
      <c r="D180" s="33"/>
      <c r="E180" s="33"/>
      <c r="F180" s="32"/>
      <c r="G180" s="33"/>
      <c r="H180" s="33"/>
      <c r="I180" s="32"/>
      <c r="J180" s="33"/>
      <c r="K180" s="33"/>
      <c r="L180" s="32"/>
      <c r="M180" s="36"/>
      <c r="N180" s="34"/>
    </row>
    <row r="181" spans="1:14" ht="16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  <c r="N181" s="34"/>
    </row>
    <row r="182" spans="1:14" ht="16.5" customHeight="1">
      <c r="A182" s="33"/>
      <c r="B182" s="33"/>
      <c r="C182" s="32"/>
      <c r="D182" s="33"/>
      <c r="E182" s="33"/>
      <c r="F182" s="32"/>
      <c r="G182" s="33"/>
      <c r="H182" s="33"/>
      <c r="I182" s="32"/>
      <c r="J182" s="33"/>
      <c r="K182" s="33"/>
      <c r="L182" s="32"/>
      <c r="M182" s="36"/>
      <c r="N182" s="34"/>
    </row>
    <row r="183" spans="1:14" ht="16.5" customHeight="1">
      <c r="A183" s="33"/>
      <c r="B183" s="33"/>
      <c r="C183" s="32"/>
      <c r="D183" s="33"/>
      <c r="E183" s="33"/>
      <c r="F183" s="32"/>
      <c r="G183" s="33"/>
      <c r="H183" s="33"/>
      <c r="I183" s="32"/>
      <c r="J183" s="33"/>
      <c r="K183" s="33"/>
      <c r="L183" s="32"/>
      <c r="M183" s="36"/>
      <c r="N183" s="34"/>
    </row>
    <row r="184" spans="1:14" ht="16.5" customHeight="1">
      <c r="A184" s="33"/>
      <c r="B184" s="33"/>
      <c r="C184" s="32"/>
      <c r="D184" s="33"/>
      <c r="E184" s="33"/>
      <c r="F184" s="32"/>
      <c r="G184" s="33"/>
      <c r="H184" s="33"/>
      <c r="I184" s="32"/>
      <c r="J184" s="33"/>
      <c r="K184" s="33"/>
      <c r="L184" s="32"/>
      <c r="M184" s="36"/>
      <c r="N184" s="34"/>
    </row>
    <row r="185" spans="1:14" ht="16.5" customHeight="1">
      <c r="A185" s="33"/>
      <c r="B185" s="33"/>
      <c r="C185" s="32"/>
      <c r="D185" s="33"/>
      <c r="E185" s="33"/>
      <c r="F185" s="32"/>
      <c r="G185" s="33"/>
      <c r="H185" s="33"/>
      <c r="I185" s="32"/>
      <c r="J185" s="33"/>
      <c r="K185" s="33"/>
      <c r="L185" s="32"/>
      <c r="M185" s="36"/>
      <c r="N185" s="34"/>
    </row>
    <row r="186" spans="1:14" ht="16.5" customHeight="1">
      <c r="A186" s="33"/>
      <c r="B186" s="33"/>
      <c r="C186" s="32"/>
      <c r="D186" s="33"/>
      <c r="E186" s="33"/>
      <c r="F186" s="32"/>
      <c r="G186" s="33"/>
      <c r="H186" s="33"/>
      <c r="I186" s="32"/>
      <c r="J186" s="33"/>
      <c r="K186" s="33"/>
      <c r="L186" s="32"/>
      <c r="M186" s="36"/>
      <c r="N186" s="34"/>
    </row>
    <row r="187" spans="1:14" ht="16.5" customHeight="1">
      <c r="A187" s="33"/>
      <c r="B187" s="33"/>
      <c r="C187" s="32"/>
      <c r="D187" s="33"/>
      <c r="E187" s="33"/>
      <c r="F187" s="32"/>
      <c r="G187" s="33"/>
      <c r="H187" s="33"/>
      <c r="I187" s="32"/>
      <c r="J187" s="33"/>
      <c r="K187" s="33"/>
      <c r="L187" s="32"/>
      <c r="M187" s="36"/>
      <c r="N187" s="34"/>
    </row>
    <row r="188" spans="1:14" ht="16.5" customHeight="1">
      <c r="A188" s="33"/>
      <c r="B188" s="33"/>
      <c r="C188" s="32"/>
      <c r="D188" s="33"/>
      <c r="E188" s="33"/>
      <c r="F188" s="32"/>
      <c r="G188" s="33"/>
      <c r="H188" s="33"/>
      <c r="I188" s="32"/>
      <c r="J188" s="33"/>
      <c r="K188" s="33"/>
      <c r="L188" s="32"/>
      <c r="M188" s="36"/>
      <c r="N188" s="34"/>
    </row>
    <row r="189" spans="1:14" ht="16.5" customHeight="1">
      <c r="A189" s="33"/>
      <c r="B189" s="33"/>
      <c r="C189" s="32"/>
      <c r="D189" s="33"/>
      <c r="E189" s="33"/>
      <c r="F189" s="32"/>
      <c r="G189" s="33"/>
      <c r="H189" s="33"/>
      <c r="I189" s="32"/>
      <c r="J189" s="33"/>
      <c r="K189" s="33"/>
      <c r="L189" s="32"/>
      <c r="M189" s="36"/>
      <c r="N189" s="34"/>
    </row>
    <row r="190" spans="1:14" ht="16.5" customHeight="1">
      <c r="A190" s="33"/>
      <c r="B190" s="33"/>
      <c r="C190" s="32"/>
      <c r="D190" s="33"/>
      <c r="E190" s="33"/>
      <c r="F190" s="32"/>
      <c r="G190" s="33"/>
      <c r="H190" s="33"/>
      <c r="I190" s="32"/>
      <c r="J190" s="33"/>
      <c r="K190" s="33"/>
      <c r="L190" s="32"/>
      <c r="M190" s="36"/>
      <c r="N190" s="34"/>
    </row>
    <row r="191" spans="1:14" ht="16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6"/>
      <c r="N191" s="34"/>
    </row>
    <row r="192" spans="1:14" ht="16.5" customHeight="1">
      <c r="A192" s="33"/>
      <c r="B192" s="33"/>
      <c r="C192" s="32"/>
      <c r="D192" s="33"/>
      <c r="E192" s="33"/>
      <c r="F192" s="32"/>
      <c r="G192" s="33"/>
      <c r="H192" s="33"/>
      <c r="I192" s="32"/>
      <c r="J192" s="33"/>
      <c r="K192" s="33"/>
      <c r="L192" s="32"/>
      <c r="M192" s="36"/>
      <c r="N192" s="34"/>
    </row>
    <row r="193" spans="1:14" ht="16.5" customHeight="1">
      <c r="A193" s="33"/>
      <c r="B193" s="33"/>
      <c r="C193" s="32"/>
      <c r="D193" s="33"/>
      <c r="E193" s="33"/>
      <c r="F193" s="32"/>
      <c r="G193" s="33"/>
      <c r="H193" s="33"/>
      <c r="I193" s="32"/>
      <c r="J193" s="33"/>
      <c r="K193" s="33"/>
      <c r="L193" s="32"/>
      <c r="M193" s="36"/>
      <c r="N193" s="34"/>
    </row>
    <row r="194" spans="1:14" ht="16.5" customHeight="1">
      <c r="A194" s="33"/>
      <c r="B194" s="33"/>
      <c r="C194" s="32"/>
      <c r="D194" s="33"/>
      <c r="E194" s="33"/>
      <c r="F194" s="32"/>
      <c r="G194" s="33"/>
      <c r="H194" s="33"/>
      <c r="I194" s="32"/>
      <c r="J194" s="33"/>
      <c r="K194" s="33"/>
      <c r="L194" s="32"/>
      <c r="M194" s="36"/>
      <c r="N194" s="34"/>
    </row>
    <row r="195" spans="1:14" ht="16.5" customHeight="1">
      <c r="A195" s="33"/>
      <c r="B195" s="33"/>
      <c r="C195" s="32"/>
      <c r="D195" s="33"/>
      <c r="E195" s="33"/>
      <c r="F195" s="32"/>
      <c r="G195" s="33"/>
      <c r="H195" s="33"/>
      <c r="I195" s="32"/>
      <c r="J195" s="33"/>
      <c r="K195" s="33"/>
      <c r="L195" s="32"/>
      <c r="M195" s="36"/>
      <c r="N195" s="34"/>
    </row>
    <row r="196" spans="1:14" ht="16.5" customHeight="1">
      <c r="A196" s="33"/>
      <c r="B196" s="33"/>
      <c r="C196" s="32"/>
      <c r="D196" s="33"/>
      <c r="E196" s="33"/>
      <c r="F196" s="32"/>
      <c r="G196" s="33"/>
      <c r="H196" s="33"/>
      <c r="I196" s="32"/>
      <c r="J196" s="33"/>
      <c r="K196" s="33"/>
      <c r="L196" s="32"/>
      <c r="M196" s="36"/>
      <c r="N196" s="34"/>
    </row>
    <row r="197" spans="1:14" ht="16.5" customHeight="1">
      <c r="A197" s="33"/>
      <c r="B197" s="33"/>
      <c r="C197" s="32"/>
      <c r="D197" s="33"/>
      <c r="E197" s="33"/>
      <c r="F197" s="32"/>
      <c r="G197" s="33"/>
      <c r="H197" s="33"/>
      <c r="I197" s="32"/>
      <c r="J197" s="33"/>
      <c r="K197" s="33"/>
      <c r="L197" s="32"/>
      <c r="M197" s="36"/>
      <c r="N197" s="34"/>
    </row>
    <row r="198" spans="1:14" ht="16.5" customHeight="1">
      <c r="A198" s="33"/>
      <c r="B198" s="33"/>
      <c r="C198" s="32"/>
      <c r="D198" s="33"/>
      <c r="E198" s="33"/>
      <c r="F198" s="32"/>
      <c r="G198" s="33"/>
      <c r="H198" s="33"/>
      <c r="I198" s="32"/>
      <c r="J198" s="33"/>
      <c r="K198" s="33"/>
      <c r="L198" s="32"/>
      <c r="M198" s="36"/>
      <c r="N198" s="34"/>
    </row>
    <row r="199" spans="1:14" ht="16.5" customHeight="1">
      <c r="A199" s="33"/>
      <c r="B199" s="33"/>
      <c r="C199" s="32"/>
      <c r="D199" s="33"/>
      <c r="E199" s="33"/>
      <c r="F199" s="32"/>
      <c r="G199" s="33"/>
      <c r="H199" s="33"/>
      <c r="I199" s="32"/>
      <c r="J199" s="33"/>
      <c r="K199" s="33"/>
      <c r="L199" s="32"/>
      <c r="M199" s="36"/>
      <c r="N199" s="34"/>
    </row>
    <row r="200" spans="1:14" ht="16.5" customHeight="1">
      <c r="A200" s="33"/>
      <c r="B200" s="33"/>
      <c r="C200" s="32"/>
      <c r="D200" s="33"/>
      <c r="E200" s="33"/>
      <c r="F200" s="32"/>
      <c r="G200" s="33"/>
      <c r="H200" s="33"/>
      <c r="I200" s="32"/>
      <c r="J200" s="33"/>
      <c r="K200" s="33"/>
      <c r="L200" s="32"/>
      <c r="M200" s="36"/>
      <c r="N200" s="34"/>
    </row>
    <row r="201" spans="1:14" ht="16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6"/>
      <c r="N201" s="34"/>
    </row>
    <row r="202" spans="1:14" ht="16.5" customHeight="1">
      <c r="A202" s="33"/>
      <c r="B202" s="33"/>
      <c r="C202" s="32"/>
      <c r="D202" s="33"/>
      <c r="E202" s="33"/>
      <c r="F202" s="32"/>
      <c r="G202" s="33"/>
      <c r="H202" s="33"/>
      <c r="I202" s="32"/>
      <c r="J202" s="33"/>
      <c r="K202" s="33"/>
      <c r="L202" s="32"/>
      <c r="M202" s="36"/>
      <c r="N202" s="34"/>
    </row>
    <row r="203" spans="1:14" ht="16.5" customHeight="1">
      <c r="A203" s="33"/>
      <c r="B203" s="33"/>
      <c r="C203" s="32"/>
      <c r="D203" s="33"/>
      <c r="E203" s="33"/>
      <c r="F203" s="32"/>
      <c r="G203" s="33"/>
      <c r="H203" s="33"/>
      <c r="I203" s="32"/>
      <c r="J203" s="33"/>
      <c r="K203" s="33"/>
      <c r="L203" s="32"/>
      <c r="M203" s="36"/>
      <c r="N203" s="34"/>
    </row>
    <row r="204" spans="1:14" ht="16.5" customHeight="1">
      <c r="A204" s="33"/>
      <c r="B204" s="33"/>
      <c r="C204" s="32"/>
      <c r="D204" s="33"/>
      <c r="E204" s="33"/>
      <c r="F204" s="32"/>
      <c r="G204" s="33"/>
      <c r="H204" s="33"/>
      <c r="I204" s="32"/>
      <c r="J204" s="33"/>
      <c r="K204" s="33"/>
      <c r="L204" s="32"/>
      <c r="M204" s="36"/>
      <c r="N204" s="34"/>
    </row>
    <row r="205" spans="1:14" ht="16.5" customHeight="1">
      <c r="A205" s="33"/>
      <c r="B205" s="33"/>
      <c r="C205" s="32"/>
      <c r="D205" s="33"/>
      <c r="E205" s="33"/>
      <c r="F205" s="32"/>
      <c r="G205" s="33"/>
      <c r="H205" s="33"/>
      <c r="I205" s="32"/>
      <c r="J205" s="33"/>
      <c r="K205" s="33"/>
      <c r="L205" s="32"/>
      <c r="M205" s="36"/>
      <c r="N205" s="34"/>
    </row>
    <row r="206" spans="1:14" ht="16.5" customHeight="1">
      <c r="A206" s="33"/>
      <c r="B206" s="33"/>
      <c r="C206" s="32"/>
      <c r="D206" s="33"/>
      <c r="E206" s="33"/>
      <c r="F206" s="32"/>
      <c r="G206" s="33"/>
      <c r="H206" s="33"/>
      <c r="I206" s="32"/>
      <c r="J206" s="33"/>
      <c r="K206" s="33"/>
      <c r="L206" s="32"/>
      <c r="M206" s="36"/>
      <c r="N206" s="34"/>
    </row>
    <row r="207" spans="1:14" ht="16.5" customHeight="1">
      <c r="A207" s="33"/>
      <c r="B207" s="33"/>
      <c r="C207" s="32"/>
      <c r="D207" s="33"/>
      <c r="E207" s="33"/>
      <c r="F207" s="32"/>
      <c r="G207" s="33"/>
      <c r="H207" s="33"/>
      <c r="I207" s="32"/>
      <c r="J207" s="33"/>
      <c r="K207" s="33"/>
      <c r="L207" s="32"/>
      <c r="M207" s="36"/>
      <c r="N207" s="34"/>
    </row>
    <row r="208" spans="1:14" ht="16.5" customHeight="1">
      <c r="A208" s="33"/>
      <c r="B208" s="33"/>
      <c r="C208" s="32"/>
      <c r="D208" s="33"/>
      <c r="E208" s="33"/>
      <c r="F208" s="32"/>
      <c r="G208" s="33"/>
      <c r="H208" s="33"/>
      <c r="I208" s="32"/>
      <c r="J208" s="33"/>
      <c r="K208" s="33"/>
      <c r="L208" s="32"/>
      <c r="M208" s="36"/>
      <c r="N208" s="34"/>
    </row>
    <row r="209" spans="1:14" ht="16.5" customHeight="1">
      <c r="A209" s="33"/>
      <c r="B209" s="33"/>
      <c r="C209" s="32"/>
      <c r="D209" s="33"/>
      <c r="E209" s="33"/>
      <c r="F209" s="32"/>
      <c r="G209" s="33"/>
      <c r="H209" s="33"/>
      <c r="I209" s="32"/>
      <c r="J209" s="33"/>
      <c r="K209" s="33"/>
      <c r="L209" s="32"/>
      <c r="M209" s="36"/>
      <c r="N209" s="34"/>
    </row>
    <row r="210" spans="1:14" ht="16.5" customHeight="1">
      <c r="A210" s="33"/>
      <c r="B210" s="33"/>
      <c r="C210" s="32"/>
      <c r="D210" s="33"/>
      <c r="E210" s="33"/>
      <c r="F210" s="32"/>
      <c r="G210" s="33"/>
      <c r="H210" s="33"/>
      <c r="I210" s="32"/>
      <c r="J210" s="33"/>
      <c r="K210" s="33"/>
      <c r="L210" s="32"/>
      <c r="M210" s="36"/>
      <c r="N210" s="34"/>
    </row>
    <row r="211" spans="1:14" ht="16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6"/>
      <c r="N211" s="34"/>
    </row>
    <row r="212" spans="1:14" ht="16.5" customHeight="1">
      <c r="A212" s="33"/>
      <c r="B212" s="33"/>
      <c r="C212" s="32"/>
      <c r="D212" s="33"/>
      <c r="E212" s="33"/>
      <c r="F212" s="32"/>
      <c r="G212" s="33"/>
      <c r="H212" s="33"/>
      <c r="I212" s="32"/>
      <c r="J212" s="33"/>
      <c r="K212" s="33"/>
      <c r="L212" s="32"/>
      <c r="M212" s="36"/>
      <c r="N212" s="34"/>
    </row>
    <row r="213" spans="1:14" ht="16.5" customHeight="1">
      <c r="A213" s="33"/>
      <c r="B213" s="33"/>
      <c r="C213" s="32"/>
      <c r="D213" s="33"/>
      <c r="E213" s="33"/>
      <c r="F213" s="32"/>
      <c r="G213" s="33"/>
      <c r="H213" s="33"/>
      <c r="I213" s="32"/>
      <c r="J213" s="33"/>
      <c r="K213" s="33"/>
      <c r="L213" s="32"/>
      <c r="M213" s="36"/>
      <c r="N213" s="34"/>
    </row>
    <row r="214" spans="1:14" ht="16.5" customHeight="1">
      <c r="A214" s="33"/>
      <c r="B214" s="33"/>
      <c r="C214" s="32"/>
      <c r="D214" s="33"/>
      <c r="E214" s="33"/>
      <c r="F214" s="32"/>
      <c r="G214" s="33"/>
      <c r="H214" s="33"/>
      <c r="I214" s="32"/>
      <c r="J214" s="33"/>
      <c r="K214" s="33"/>
      <c r="L214" s="32"/>
      <c r="M214" s="36"/>
      <c r="N214" s="34"/>
    </row>
    <row r="215" spans="1:14" ht="16.5" customHeight="1">
      <c r="A215" s="33"/>
      <c r="B215" s="33"/>
      <c r="C215" s="32"/>
      <c r="D215" s="33"/>
      <c r="E215" s="33"/>
      <c r="F215" s="32"/>
      <c r="G215" s="33"/>
      <c r="H215" s="33"/>
      <c r="I215" s="32"/>
      <c r="J215" s="33"/>
      <c r="K215" s="33"/>
      <c r="L215" s="32"/>
      <c r="M215" s="36"/>
      <c r="N215" s="34"/>
    </row>
    <row r="216" spans="1:14" ht="16.5" customHeight="1">
      <c r="A216" s="33"/>
      <c r="B216" s="33"/>
      <c r="C216" s="32"/>
      <c r="D216" s="33"/>
      <c r="E216" s="33"/>
      <c r="F216" s="32"/>
      <c r="G216" s="33"/>
      <c r="H216" s="33"/>
      <c r="I216" s="32"/>
      <c r="J216" s="33"/>
      <c r="K216" s="33"/>
      <c r="L216" s="32"/>
      <c r="M216" s="36"/>
      <c r="N216" s="34"/>
    </row>
    <row r="217" spans="1:14" ht="16.5" customHeight="1">
      <c r="A217" s="33"/>
      <c r="B217" s="33"/>
      <c r="C217" s="32"/>
      <c r="D217" s="33"/>
      <c r="E217" s="33"/>
      <c r="F217" s="32"/>
      <c r="G217" s="33"/>
      <c r="H217" s="33"/>
      <c r="I217" s="32"/>
      <c r="J217" s="33"/>
      <c r="K217" s="33"/>
      <c r="L217" s="32"/>
      <c r="M217" s="36"/>
      <c r="N217" s="34"/>
    </row>
    <row r="218" spans="1:14" ht="16.5" customHeight="1">
      <c r="A218" s="33"/>
      <c r="B218" s="33"/>
      <c r="C218" s="32"/>
      <c r="D218" s="33"/>
      <c r="E218" s="33"/>
      <c r="F218" s="32"/>
      <c r="G218" s="33"/>
      <c r="H218" s="33"/>
      <c r="I218" s="32"/>
      <c r="J218" s="33"/>
      <c r="K218" s="33"/>
      <c r="L218" s="32"/>
      <c r="M218" s="36"/>
      <c r="N218" s="34"/>
    </row>
    <row r="219" spans="1:14" ht="16.5" customHeight="1">
      <c r="A219" s="33"/>
      <c r="B219" s="33"/>
      <c r="C219" s="32"/>
      <c r="D219" s="33"/>
      <c r="E219" s="33"/>
      <c r="F219" s="32"/>
      <c r="G219" s="33"/>
      <c r="H219" s="33"/>
      <c r="I219" s="32"/>
      <c r="J219" s="33"/>
      <c r="K219" s="33"/>
      <c r="L219" s="32"/>
      <c r="M219" s="36"/>
      <c r="N219" s="34"/>
    </row>
    <row r="220" spans="1:14" ht="16.5" customHeight="1">
      <c r="A220" s="33"/>
      <c r="B220" s="33"/>
      <c r="C220" s="32"/>
      <c r="D220" s="33"/>
      <c r="E220" s="33"/>
      <c r="F220" s="32"/>
      <c r="G220" s="33"/>
      <c r="H220" s="33"/>
      <c r="I220" s="32"/>
      <c r="J220" s="33"/>
      <c r="K220" s="33"/>
      <c r="L220" s="32"/>
      <c r="M220" s="36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6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6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6"/>
      <c r="N223" s="34"/>
    </row>
    <row r="224" spans="1:1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6"/>
      <c r="N224" s="34"/>
    </row>
    <row r="225" spans="1:14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36"/>
      <c r="N225" s="34"/>
    </row>
    <row r="226" spans="1:14" ht="16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6"/>
      <c r="N226" s="34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6"/>
      <c r="N227" s="34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6"/>
      <c r="N228" s="34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6"/>
      <c r="N229" s="34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6"/>
      <c r="N230" s="34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6"/>
      <c r="N231" s="34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6"/>
      <c r="N232" s="34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6"/>
      <c r="N233" s="34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6"/>
      <c r="N234" s="34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6"/>
      <c r="N235" s="34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6"/>
      <c r="N236" s="34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6"/>
      <c r="N237" s="44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6"/>
      <c r="N238" s="34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6"/>
      <c r="N239" s="34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6"/>
      <c r="N240" s="34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6"/>
      <c r="N241" s="34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6"/>
      <c r="N242" s="34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6"/>
      <c r="N243" s="34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6"/>
      <c r="N244" s="34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6"/>
      <c r="N245" s="34"/>
    </row>
    <row r="246" spans="1:14" ht="16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6"/>
      <c r="N246" s="34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6"/>
      <c r="N247" s="34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6"/>
      <c r="N248" s="34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6"/>
      <c r="N249" s="34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6"/>
      <c r="N250" s="34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6"/>
      <c r="N251" s="34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6"/>
      <c r="N252" s="34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6"/>
      <c r="N253" s="34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6"/>
      <c r="N254" s="34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6"/>
      <c r="N255" s="34"/>
    </row>
    <row r="256" spans="1:14" ht="16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6"/>
      <c r="N256" s="34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6"/>
      <c r="N257" s="34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6"/>
      <c r="N258" s="34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6"/>
      <c r="N259" s="34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6"/>
      <c r="N260" s="34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6"/>
      <c r="N261" s="34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4"/>
      <c r="N262" s="34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4"/>
      <c r="N263" s="34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4"/>
      <c r="N264" s="34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4"/>
      <c r="N265" s="34"/>
    </row>
    <row r="266" spans="1:14" ht="16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4"/>
      <c r="N266" s="34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4"/>
      <c r="N267" s="34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4"/>
      <c r="N268" s="34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45"/>
      <c r="N269" s="45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45"/>
      <c r="N270" s="45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45"/>
      <c r="N271" s="45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45"/>
      <c r="N272" s="45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5"/>
      <c r="N273" s="45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4"/>
      <c r="N274" s="34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4"/>
      <c r="N275" s="34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4"/>
      <c r="N276" s="34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6"/>
      <c r="N277" s="34"/>
    </row>
    <row r="278" spans="1:14" ht="22.5" customHeight="1">
      <c r="A278" s="42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6"/>
      <c r="N278" s="34"/>
    </row>
    <row r="279" spans="1:14" ht="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6"/>
      <c r="N279" s="34"/>
    </row>
    <row r="280" spans="1:14" ht="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6"/>
      <c r="N280" s="34"/>
    </row>
    <row r="281" spans="1:14" ht="16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6"/>
      <c r="N281" s="34"/>
    </row>
    <row r="282" spans="1:14" ht="16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6"/>
      <c r="N282" s="34"/>
    </row>
    <row r="283" spans="1:14" ht="16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6"/>
      <c r="N283" s="34"/>
    </row>
    <row r="284" spans="1:14" ht="16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6"/>
      <c r="N284" s="34"/>
    </row>
    <row r="285" spans="1:14" ht="16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6"/>
      <c r="N285" s="34"/>
    </row>
    <row r="286" spans="1:14" ht="16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6"/>
      <c r="N286" s="34"/>
    </row>
    <row r="287" spans="1:14" ht="16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6"/>
      <c r="N287" s="34"/>
    </row>
    <row r="288" spans="1:14" ht="16.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6"/>
      <c r="N288" s="34"/>
    </row>
    <row r="289" spans="1:14" ht="16.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6"/>
      <c r="N289" s="34"/>
    </row>
    <row r="290" spans="1:14" ht="16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6"/>
      <c r="N290" s="34"/>
    </row>
    <row r="291" spans="1:14" ht="16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6"/>
      <c r="N291" s="34"/>
    </row>
    <row r="292" spans="1:14" ht="16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6"/>
      <c r="N292" s="34"/>
    </row>
    <row r="293" spans="1:14" ht="16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6"/>
      <c r="N293" s="34"/>
    </row>
    <row r="294" spans="1:14" ht="16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6"/>
      <c r="N294" s="34"/>
    </row>
    <row r="295" spans="1:14" ht="16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6"/>
      <c r="N295" s="34"/>
    </row>
    <row r="296" spans="1:14" ht="16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6"/>
      <c r="N296" s="34"/>
    </row>
    <row r="297" spans="1:14" ht="16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6"/>
      <c r="N297" s="34"/>
    </row>
    <row r="298" spans="1:14" ht="16.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6"/>
      <c r="N298" s="34"/>
    </row>
    <row r="299" spans="1:14" ht="16.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6"/>
      <c r="N299" s="34"/>
    </row>
    <row r="300" spans="1:14" ht="16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6"/>
      <c r="N300" s="34"/>
    </row>
    <row r="301" spans="1:14" ht="16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6"/>
      <c r="N301" s="34"/>
    </row>
    <row r="302" spans="1:14" ht="16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6"/>
      <c r="N302" s="34"/>
    </row>
    <row r="303" spans="1:14" ht="16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6"/>
      <c r="N303" s="34"/>
    </row>
    <row r="304" spans="1:14" ht="16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6"/>
      <c r="N304" s="34"/>
    </row>
    <row r="305" spans="1:14" ht="16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6"/>
      <c r="N305" s="34"/>
    </row>
    <row r="306" spans="1:14" ht="16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6"/>
      <c r="N306" s="34"/>
    </row>
    <row r="307" spans="1:14" ht="16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6"/>
      <c r="N307" s="34"/>
    </row>
    <row r="308" spans="1:14" ht="16.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6"/>
      <c r="N308" s="34"/>
    </row>
    <row r="309" spans="1:14" ht="16.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6"/>
      <c r="N309" s="34"/>
    </row>
    <row r="310" spans="1:14" ht="16.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6"/>
      <c r="N310" s="34"/>
    </row>
    <row r="311" spans="1:14" ht="16.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6"/>
      <c r="N311" s="34"/>
    </row>
    <row r="312" spans="1:14" ht="16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6"/>
      <c r="N312" s="34"/>
    </row>
    <row r="313" spans="1:14" ht="16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6"/>
      <c r="N313" s="34"/>
    </row>
    <row r="314" spans="1:14" ht="16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6"/>
      <c r="N314" s="34"/>
    </row>
    <row r="315" spans="1:14" ht="16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6"/>
      <c r="N315" s="34"/>
    </row>
    <row r="316" spans="1:14" ht="16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6"/>
      <c r="N316" s="34"/>
    </row>
    <row r="317" spans="1:14" ht="16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6"/>
      <c r="N317" s="34"/>
    </row>
    <row r="318" spans="1:14" ht="16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4"/>
      <c r="N318" s="34"/>
    </row>
    <row r="319" spans="1:14" ht="16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4"/>
      <c r="N319" s="34"/>
    </row>
    <row r="320" spans="1:14" ht="16.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4"/>
      <c r="N320" s="34"/>
    </row>
    <row r="321" spans="1:14" ht="16.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4"/>
      <c r="N321" s="34"/>
    </row>
    <row r="322" spans="1:14" ht="16.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4"/>
      <c r="N322" s="34"/>
    </row>
    <row r="323" spans="1:14" ht="16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4"/>
      <c r="N323" s="34"/>
    </row>
    <row r="324" spans="1:14" ht="16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4"/>
      <c r="N324" s="34"/>
    </row>
    <row r="325" spans="1:14" ht="16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45"/>
      <c r="N325" s="45"/>
    </row>
    <row r="326" spans="1:14" ht="16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45"/>
      <c r="N326" s="45"/>
    </row>
    <row r="327" spans="1:14" ht="16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45"/>
      <c r="N327" s="45"/>
    </row>
    <row r="328" spans="1:14" ht="16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45"/>
      <c r="N328" s="45"/>
    </row>
    <row r="329" spans="1:14" ht="16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45"/>
      <c r="N329" s="45"/>
    </row>
    <row r="330" spans="1:14" ht="16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45"/>
      <c r="N330" s="45"/>
    </row>
    <row r="331" spans="1:14" ht="19.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  <c r="N331" s="45"/>
    </row>
    <row r="332" spans="1:14" ht="19.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  <c r="N332" s="45"/>
    </row>
    <row r="333" spans="1:14" ht="19.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  <c r="N333" s="45"/>
    </row>
    <row r="334" spans="1:14" ht="19.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  <c r="N334" s="45"/>
    </row>
    <row r="335" spans="1:14" ht="19.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  <c r="N335" s="45"/>
    </row>
    <row r="336" spans="1:14" ht="19.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  <c r="N336" s="45"/>
    </row>
    <row r="337" spans="1:14" ht="19.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  <c r="N337" s="45"/>
    </row>
    <row r="338" spans="1:14" ht="19.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  <c r="N338" s="45"/>
    </row>
    <row r="339" spans="1:14" ht="19.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  <c r="N339" s="45"/>
    </row>
    <row r="340" spans="1:14" ht="19.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  <c r="N340" s="45"/>
    </row>
    <row r="341" spans="1:14" ht="19.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  <c r="N341" s="45"/>
    </row>
    <row r="342" spans="1:14" ht="19.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  <c r="N342" s="45"/>
    </row>
    <row r="343" spans="1:14" ht="19.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  <c r="N343" s="45"/>
    </row>
    <row r="344" spans="1:14" ht="19.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9.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9.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</sheetData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2017-05-26T02:47:45Z</cp:lastPrinted>
  <dcterms:created xsi:type="dcterms:W3CDTF">2015-06-08T01:29:28Z</dcterms:created>
  <dcterms:modified xsi:type="dcterms:W3CDTF">2018-05-30T06:39:09Z</dcterms:modified>
  <cp:category/>
  <cp:version/>
  <cp:contentType/>
  <cp:contentStatus/>
</cp:coreProperties>
</file>