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Y.38" sheetId="1" r:id="rId1"/>
    <sheet name="กราฟY.3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<sst xmlns="http://schemas.openxmlformats.org/spreadsheetml/2006/main" count="23" uniqueCount="23">
  <si>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</si>
  <si>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</si>
  <si>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</si>
  <si>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</si>
  <si>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</si>
  <si>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</si>
  <si>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</si>
  <si>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</si>
  <si>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</si>
  <si>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</si>
  <si>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</si>
  <si>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</si>
  <si>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</si>
  <si>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</si>
  <si>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</si>
  <si>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</si>
  <si>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</si>
  <si>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</si>
  <si>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</si>
  <si>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</si>
  <si>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</si>
  <si>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น้ำแม่คำมี สถานี Y.38 บ้านแม่คำมีตำหนักธรรม อ.หนองม่วงไข่ จ.แพร่</t>
  </si>
  <si>
    <t>พื้นที่รับน้ำ 425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</si>
</sst>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2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91" fontId="25" fillId="18" borderId="15" xfId="46" applyNumberFormat="1" applyFont="1" applyFill="1" applyBorder="1" applyAlignment="1">
      <alignment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น้ำแม่คำมี สถานี Y.38 บ้านแม่คำมีตำหนักธรรม อ.หนองม่วงไข่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'ตะกอน- Y.38'!$A$5:$A$9</c:f>
              <c:numCache>
                <c:ptCount val="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</c:numCache>
            </c:numRef>
          </c:cat>
          <c:val>
            <c:numRef>
              <c:f>'ตะกอน- Y.38'!$N$5:$N$9</c:f>
              <c:numCache>
                <c:ptCount val="5"/>
                <c:pt idx="0">
                  <c:v>6247</c:v>
                </c:pt>
              </c:numCache>
            </c:numRef>
          </c:val>
        </c:ser>
        <c:gapWidth val="50"/>
        <c:axId val="11692586"/>
        <c:axId val="3812441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Y.38'!$A$5:$A$9</c:f>
              <c:numCache>
                <c:ptCount val="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</c:numCache>
            </c:numRef>
          </c:cat>
          <c:val>
            <c:numRef>
              <c:f>'ตะกอน- Y.38'!$P$5:$P$9</c:f>
              <c:numCache>
                <c:ptCount val="5"/>
                <c:pt idx="0">
                  <c:v>6247</c:v>
                </c:pt>
              </c:numCache>
            </c:numRef>
          </c:val>
          <c:smooth val="0"/>
        </c:ser>
        <c:axId val="11692586"/>
        <c:axId val="38124411"/>
      </c:lineChart>
      <c:catAx>
        <c:axId val="1169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124411"/>
        <c:crosses val="autoZero"/>
        <c:auto val="1"/>
        <c:lblOffset val="100"/>
        <c:tickLblSkip val="1"/>
        <c:noMultiLvlLbl val="0"/>
      </c:catAx>
      <c:valAx>
        <c:axId val="38124411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692586"/>
        <c:crossesAt val="1"/>
        <c:crossBetween val="between"/>
        <c:dispUnits/>
        <c:majorUnit val="5000"/>
        <c:minorUnit val="1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23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23" t="s">
        <v>20</v>
      </c>
    </row>
    <row r="5" spans="1:16" ht="21.75">
      <c r="A5" s="9">
        <v>2550</v>
      </c>
      <c r="B5" s="18">
        <v>47</v>
      </c>
      <c r="C5" s="18">
        <v>394</v>
      </c>
      <c r="D5" s="18">
        <v>234</v>
      </c>
      <c r="E5" s="18">
        <v>272</v>
      </c>
      <c r="F5" s="18">
        <v>1574</v>
      </c>
      <c r="G5" s="18">
        <v>2255</v>
      </c>
      <c r="H5" s="18">
        <v>884</v>
      </c>
      <c r="I5" s="18">
        <v>290</v>
      </c>
      <c r="J5" s="18">
        <v>150</v>
      </c>
      <c r="K5" s="18">
        <v>63</v>
      </c>
      <c r="L5" s="18">
        <v>49</v>
      </c>
      <c r="M5" s="18">
        <v>35</v>
      </c>
      <c r="N5" s="13">
        <v>6247</v>
      </c>
      <c r="P5" s="24">
        <f>N39</f>
        <v>6247</v>
      </c>
    </row>
    <row r="6" spans="1:16" ht="21.75">
      <c r="A6" s="10">
        <v>2551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4"/>
      <c r="P6" s="24"/>
    </row>
    <row r="7" spans="1:16" ht="21.75">
      <c r="A7" s="10">
        <v>2552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4"/>
      <c r="P7" s="24"/>
    </row>
    <row r="8" spans="1:16" ht="21.75">
      <c r="A8" s="10">
        <v>2553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4"/>
      <c r="P8" s="24"/>
    </row>
    <row r="9" spans="1:16" ht="21.75">
      <c r="A9" s="10">
        <v>2554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4"/>
      <c r="P9" s="24"/>
    </row>
    <row r="10" spans="1:16" ht="21.75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/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MAX(B5:B9)</f>
        <v>47</v>
      </c>
      <c r="C38" s="22">
        <f aca="true" t="shared" si="0" ref="C38:N38">MAX(C5:C9)</f>
        <v>394</v>
      </c>
      <c r="D38" s="22">
        <f t="shared" si="0"/>
        <v>234</v>
      </c>
      <c r="E38" s="22">
        <f t="shared" si="0"/>
        <v>272</v>
      </c>
      <c r="F38" s="22">
        <f t="shared" si="0"/>
        <v>1574</v>
      </c>
      <c r="G38" s="22">
        <f t="shared" si="0"/>
        <v>2255</v>
      </c>
      <c r="H38" s="22">
        <f t="shared" si="0"/>
        <v>884</v>
      </c>
      <c r="I38" s="22">
        <f t="shared" si="0"/>
        <v>290</v>
      </c>
      <c r="J38" s="22">
        <f t="shared" si="0"/>
        <v>150</v>
      </c>
      <c r="K38" s="22">
        <f t="shared" si="0"/>
        <v>63</v>
      </c>
      <c r="L38" s="22">
        <f t="shared" si="0"/>
        <v>49</v>
      </c>
      <c r="M38" s="22">
        <f t="shared" si="0"/>
        <v>35</v>
      </c>
      <c r="N38" s="26">
        <f t="shared" si="0"/>
        <v>6247</v>
      </c>
    </row>
    <row r="39" spans="1:14" ht="21.75">
      <c r="A39" s="12" t="s">
        <v>14</v>
      </c>
      <c r="B39" s="22">
        <f>AVERAGE(B5:B9)</f>
        <v>47</v>
      </c>
      <c r="C39" s="22">
        <f aca="true" t="shared" si="1" ref="C39:M39">AVERAGE(C5:C9)</f>
        <v>394</v>
      </c>
      <c r="D39" s="22">
        <f t="shared" si="1"/>
        <v>234</v>
      </c>
      <c r="E39" s="22">
        <f t="shared" si="1"/>
        <v>272</v>
      </c>
      <c r="F39" s="22">
        <f t="shared" si="1"/>
        <v>1574</v>
      </c>
      <c r="G39" s="22">
        <f t="shared" si="1"/>
        <v>2255</v>
      </c>
      <c r="H39" s="22">
        <f t="shared" si="1"/>
        <v>884</v>
      </c>
      <c r="I39" s="22">
        <f t="shared" si="1"/>
        <v>290</v>
      </c>
      <c r="J39" s="22">
        <f t="shared" si="1"/>
        <v>150</v>
      </c>
      <c r="K39" s="22">
        <f t="shared" si="1"/>
        <v>63</v>
      </c>
      <c r="L39" s="22">
        <f t="shared" si="1"/>
        <v>49</v>
      </c>
      <c r="M39" s="22">
        <f t="shared" si="1"/>
        <v>35</v>
      </c>
      <c r="N39" s="17">
        <f>SUM(B39:M39)</f>
        <v>6247</v>
      </c>
    </row>
    <row r="40" spans="1:14" ht="21.75">
      <c r="A40" s="12" t="s">
        <v>15</v>
      </c>
      <c r="B40" s="22">
        <f>MIN(B5:B9)</f>
        <v>47</v>
      </c>
      <c r="C40" s="22">
        <f aca="true" t="shared" si="2" ref="C40:N40">MIN(C5:C9)</f>
        <v>394</v>
      </c>
      <c r="D40" s="22">
        <f t="shared" si="2"/>
        <v>234</v>
      </c>
      <c r="E40" s="22">
        <f t="shared" si="2"/>
        <v>272</v>
      </c>
      <c r="F40" s="22">
        <f t="shared" si="2"/>
        <v>1574</v>
      </c>
      <c r="G40" s="22">
        <f t="shared" si="2"/>
        <v>2255</v>
      </c>
      <c r="H40" s="22">
        <f t="shared" si="2"/>
        <v>884</v>
      </c>
      <c r="I40" s="22">
        <f t="shared" si="2"/>
        <v>290</v>
      </c>
      <c r="J40" s="22">
        <f t="shared" si="2"/>
        <v>150</v>
      </c>
      <c r="K40" s="22">
        <f t="shared" si="2"/>
        <v>63</v>
      </c>
      <c r="L40" s="22">
        <f t="shared" si="2"/>
        <v>49</v>
      </c>
      <c r="M40" s="22">
        <f t="shared" si="2"/>
        <v>35</v>
      </c>
      <c r="N40" s="26">
        <f t="shared" si="2"/>
        <v>6247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2018-04-27T03:32:02Z</dcterms:modified>
  <cp:category/>
  <cp:version/>
  <cp:contentType/>
  <cp:contentStatus/>
</cp:coreProperties>
</file>